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3.1.19\r07\本所\12教育委員会\05社会教育課\100  郡上市図書館\10  図書館体制\⑨広報・回覧\広報　凌霜\"/>
    </mc:Choice>
  </mc:AlternateContent>
  <xr:revisionPtr revIDLastSave="0" documentId="13_ncr:1_{EF8B4B72-D6D0-4CCE-9380-379681B604A4}" xr6:coauthVersionLast="47" xr6:coauthVersionMax="47" xr10:uidLastSave="{00000000-0000-0000-0000-000000000000}"/>
  <bookViews>
    <workbookView xWindow="-108" yWindow="-108" windowWidth="23256" windowHeight="12456" tabRatio="761" xr2:uid="{00000000-000D-0000-FFFF-FFFF00000000}"/>
  </bookViews>
  <sheets>
    <sheet name="アンケート結果" sheetId="13" r:id="rId1"/>
  </sheets>
  <definedNames>
    <definedName name="_xlnm.Print_Area" localSheetId="0">アンケート結果!$A$1:$F$150</definedName>
    <definedName name="_xlnm.Print_Titles" localSheetId="0">アンケート結果!$2:$2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3" l="1"/>
  <c r="E11" i="13" l="1"/>
  <c r="F10" i="13"/>
  <c r="F9" i="13"/>
  <c r="F8" i="13"/>
  <c r="F7" i="13"/>
  <c r="F6" i="13"/>
  <c r="F5" i="13"/>
  <c r="F4" i="13"/>
  <c r="F11" i="13" s="1"/>
  <c r="F135" i="13"/>
  <c r="F136" i="13"/>
  <c r="F137" i="13"/>
  <c r="F134" i="13"/>
  <c r="F62" i="13"/>
  <c r="F61" i="13"/>
  <c r="F129" i="13"/>
  <c r="F130" i="13"/>
  <c r="F131" i="13"/>
  <c r="F128" i="13"/>
  <c r="F123" i="13"/>
  <c r="F124" i="13"/>
  <c r="F125" i="13"/>
  <c r="F122" i="13"/>
  <c r="F117" i="13"/>
  <c r="F118" i="13"/>
  <c r="F119" i="13"/>
  <c r="F116" i="13"/>
  <c r="F111" i="13"/>
  <c r="F112" i="13"/>
  <c r="F113" i="13"/>
  <c r="F110" i="13"/>
  <c r="F105" i="13"/>
  <c r="F106" i="13"/>
  <c r="F107" i="13"/>
  <c r="F104" i="13"/>
  <c r="F99" i="13"/>
  <c r="F100" i="13"/>
  <c r="F101" i="13"/>
  <c r="F98" i="13"/>
  <c r="F95" i="13"/>
  <c r="F94" i="13"/>
  <c r="F91" i="13"/>
  <c r="F90" i="13"/>
  <c r="F87" i="13"/>
  <c r="F86" i="13"/>
  <c r="F83" i="13"/>
  <c r="F82" i="13"/>
  <c r="F79" i="13"/>
  <c r="F78" i="13"/>
  <c r="F75" i="13"/>
  <c r="F74" i="13"/>
  <c r="F70" i="13"/>
  <c r="F69" i="13"/>
  <c r="F66" i="13"/>
  <c r="F65" i="13"/>
  <c r="F58" i="13"/>
  <c r="F57" i="13"/>
  <c r="F54" i="13"/>
  <c r="F53" i="13"/>
  <c r="F50" i="13"/>
  <c r="F49" i="13"/>
  <c r="F46" i="13"/>
  <c r="F45" i="13"/>
  <c r="F42" i="13"/>
  <c r="F41" i="13"/>
  <c r="F32" i="13"/>
  <c r="F33" i="13"/>
  <c r="F34" i="13"/>
  <c r="F35" i="13"/>
  <c r="F36" i="13"/>
  <c r="F37" i="13"/>
  <c r="F25" i="13"/>
  <c r="F26" i="13"/>
  <c r="F27" i="13"/>
  <c r="F28" i="13"/>
  <c r="F24" i="13"/>
  <c r="F14" i="13"/>
  <c r="F15" i="13"/>
  <c r="F16" i="13"/>
  <c r="F17" i="13"/>
  <c r="F18" i="13"/>
  <c r="F19" i="13"/>
  <c r="F20" i="13"/>
  <c r="F21" i="13"/>
  <c r="F13" i="13"/>
  <c r="F63" i="13" l="1"/>
  <c r="E63" i="13" l="1"/>
  <c r="E138" i="13" l="1"/>
  <c r="E132" i="13"/>
  <c r="E126" i="13"/>
  <c r="E120" i="13"/>
  <c r="E114" i="13"/>
  <c r="F114" i="13" s="1"/>
  <c r="E108" i="13"/>
  <c r="E102" i="13"/>
  <c r="E96" i="13"/>
  <c r="F126" i="13" l="1"/>
  <c r="F132" i="13"/>
  <c r="F102" i="13"/>
  <c r="F108" i="13"/>
  <c r="F138" i="13"/>
  <c r="F120" i="13"/>
  <c r="F96" i="13"/>
  <c r="E92" i="13"/>
  <c r="E88" i="13"/>
  <c r="E84" i="13"/>
  <c r="E80" i="13"/>
  <c r="E76" i="13"/>
  <c r="E71" i="13"/>
  <c r="E67" i="13"/>
  <c r="E59" i="13"/>
  <c r="E55" i="13"/>
  <c r="F88" i="13" l="1"/>
  <c r="F92" i="13"/>
  <c r="F84" i="13"/>
  <c r="F76" i="13"/>
  <c r="F80" i="13"/>
  <c r="F71" i="13"/>
  <c r="F67" i="13"/>
  <c r="F59" i="13"/>
  <c r="F55" i="13"/>
  <c r="F51" i="13" l="1"/>
  <c r="E51" i="13"/>
  <c r="E47" i="13"/>
  <c r="E43" i="13"/>
  <c r="E38" i="13"/>
  <c r="E29" i="13"/>
  <c r="E22" i="13"/>
  <c r="F43" i="13" l="1"/>
  <c r="F38" i="13"/>
  <c r="F47" i="13"/>
  <c r="F29" i="13"/>
  <c r="F22" i="13"/>
</calcChain>
</file>

<file path=xl/sharedStrings.xml><?xml version="1.0" encoding="utf-8"?>
<sst xmlns="http://schemas.openxmlformats.org/spreadsheetml/2006/main" count="166" uniqueCount="76">
  <si>
    <t>無回答</t>
  </si>
  <si>
    <t>はい</t>
  </si>
  <si>
    <t>いいえ</t>
  </si>
  <si>
    <t>わからない</t>
  </si>
  <si>
    <t/>
  </si>
  <si>
    <t>　計</t>
  </si>
  <si>
    <t>２０歳～２９歳</t>
  </si>
  <si>
    <t>３０歳～３９歳</t>
  </si>
  <si>
    <t>４０歳～４９歳</t>
  </si>
  <si>
    <t>５０歳～５９歳</t>
  </si>
  <si>
    <t>八幡</t>
  </si>
  <si>
    <t>大和</t>
  </si>
  <si>
    <t>白鳥</t>
  </si>
  <si>
    <t>高鷲</t>
  </si>
  <si>
    <t>美並</t>
  </si>
  <si>
    <t>明宝</t>
  </si>
  <si>
    <t>和良</t>
  </si>
  <si>
    <t>回答有</t>
    <rPh sb="0" eb="2">
      <t>カイトウ</t>
    </rPh>
    <rPh sb="2" eb="3">
      <t>アリ</t>
    </rPh>
    <phoneticPr fontId="1"/>
  </si>
  <si>
    <t>回答数</t>
    <rPh sb="0" eb="2">
      <t>カイトウ</t>
    </rPh>
    <rPh sb="2" eb="3">
      <t>スウ</t>
    </rPh>
    <phoneticPr fontId="2"/>
  </si>
  <si>
    <t>構成比</t>
    <rPh sb="0" eb="2">
      <t>コウセイ</t>
    </rPh>
    <rPh sb="2" eb="3">
      <t>ヒ</t>
    </rPh>
    <phoneticPr fontId="2"/>
  </si>
  <si>
    <t>６０歳～６９歳</t>
    <phoneticPr fontId="2"/>
  </si>
  <si>
    <t>①  合併をどのように感じていますか（効果や弊害など）</t>
    <rPh sb="3" eb="5">
      <t>ガッペイ</t>
    </rPh>
    <rPh sb="11" eb="12">
      <t>カン</t>
    </rPh>
    <rPh sb="19" eb="21">
      <t>コウカ</t>
    </rPh>
    <rPh sb="22" eb="24">
      <t>ヘイガイ</t>
    </rPh>
    <phoneticPr fontId="2"/>
  </si>
  <si>
    <t>②  （①で記載したことに関して）今後郡上市においてどのようにしたら良いと思いますか。</t>
    <rPh sb="6" eb="8">
      <t>キサイ</t>
    </rPh>
    <rPh sb="13" eb="14">
      <t>カン</t>
    </rPh>
    <rPh sb="17" eb="19">
      <t>コンゴ</t>
    </rPh>
    <rPh sb="19" eb="21">
      <t>グジョウ</t>
    </rPh>
    <rPh sb="21" eb="22">
      <t>シ</t>
    </rPh>
    <rPh sb="34" eb="35">
      <t>ヨ</t>
    </rPh>
    <rPh sb="37" eb="38">
      <t>オモ</t>
    </rPh>
    <phoneticPr fontId="2"/>
  </si>
  <si>
    <t>③  今後まちづくりを進めていくうえでのご意見などありましたら、ご自由にお書きください。</t>
    <phoneticPr fontId="2"/>
  </si>
  <si>
    <t>４６  職員は市民にとって信頼できる存在だと思いますか？</t>
    <phoneticPr fontId="2"/>
  </si>
  <si>
    <t>４７  職員は、市役所外で市民と出会った時にすすんであいさつをしますか？</t>
    <rPh sb="8" eb="11">
      <t>シヤクショ</t>
    </rPh>
    <rPh sb="11" eb="12">
      <t>ソト</t>
    </rPh>
    <rPh sb="13" eb="15">
      <t>シミン</t>
    </rPh>
    <rPh sb="16" eb="18">
      <t>デア</t>
    </rPh>
    <rPh sb="20" eb="21">
      <t>トキ</t>
    </rPh>
    <phoneticPr fontId="2"/>
  </si>
  <si>
    <t>わからない</t>
    <phoneticPr fontId="2"/>
  </si>
  <si>
    <t>１０代</t>
    <rPh sb="2" eb="3">
      <t>ダイ</t>
    </rPh>
    <phoneticPr fontId="2"/>
  </si>
  <si>
    <t>７０歳～７９歳</t>
    <rPh sb="2" eb="3">
      <t>サイ</t>
    </rPh>
    <rPh sb="6" eb="7">
      <t>サイ</t>
    </rPh>
    <phoneticPr fontId="2"/>
  </si>
  <si>
    <t>８０歳～８９歳</t>
    <rPh sb="2" eb="3">
      <t>サイ</t>
    </rPh>
    <rPh sb="6" eb="7">
      <t>サイ</t>
    </rPh>
    <phoneticPr fontId="2"/>
  </si>
  <si>
    <t>９０歳以上</t>
    <rPh sb="2" eb="3">
      <t>サイ</t>
    </rPh>
    <rPh sb="3" eb="5">
      <t>イジョウ</t>
    </rPh>
    <phoneticPr fontId="2"/>
  </si>
  <si>
    <t>ほぼ毎日</t>
    <rPh sb="2" eb="4">
      <t>マイニチ</t>
    </rPh>
    <phoneticPr fontId="2"/>
  </si>
  <si>
    <t>月に数回</t>
    <rPh sb="0" eb="1">
      <t>ツキ</t>
    </rPh>
    <rPh sb="2" eb="4">
      <t>スウカイ</t>
    </rPh>
    <phoneticPr fontId="2"/>
  </si>
  <si>
    <t>年に数回</t>
    <rPh sb="0" eb="1">
      <t>ネン</t>
    </rPh>
    <rPh sb="2" eb="4">
      <t>スウカイ</t>
    </rPh>
    <phoneticPr fontId="2"/>
  </si>
  <si>
    <t>ほとんど利用しない</t>
    <rPh sb="4" eb="6">
      <t>リヨウ</t>
    </rPh>
    <phoneticPr fontId="2"/>
  </si>
  <si>
    <t>全く利用しない</t>
    <rPh sb="0" eb="1">
      <t>マッタ</t>
    </rPh>
    <rPh sb="2" eb="4">
      <t>リヨウ</t>
    </rPh>
    <phoneticPr fontId="2"/>
  </si>
  <si>
    <t>本館</t>
    <rPh sb="0" eb="2">
      <t>ホンカン</t>
    </rPh>
    <phoneticPr fontId="2"/>
  </si>
  <si>
    <t>はちまん分館</t>
    <rPh sb="4" eb="6">
      <t>ブンカン</t>
    </rPh>
    <phoneticPr fontId="2"/>
  </si>
  <si>
    <t>やまと分室</t>
    <rPh sb="3" eb="5">
      <t>ブンシツ</t>
    </rPh>
    <phoneticPr fontId="2"/>
  </si>
  <si>
    <t>たかす分室</t>
    <rPh sb="3" eb="5">
      <t>ブンシツ</t>
    </rPh>
    <phoneticPr fontId="2"/>
  </si>
  <si>
    <t>みなみ分室</t>
    <rPh sb="3" eb="5">
      <t>ブンシツ</t>
    </rPh>
    <phoneticPr fontId="2"/>
  </si>
  <si>
    <t>めいほう分室</t>
    <rPh sb="4" eb="6">
      <t>ブンシツ</t>
    </rPh>
    <phoneticPr fontId="2"/>
  </si>
  <si>
    <t>わら分室</t>
    <rPh sb="2" eb="4">
      <t>ブンシツ</t>
    </rPh>
    <phoneticPr fontId="2"/>
  </si>
  <si>
    <t>当てはまる</t>
    <rPh sb="0" eb="1">
      <t>ア</t>
    </rPh>
    <phoneticPr fontId="2"/>
  </si>
  <si>
    <t>当てはまらない</t>
    <rPh sb="0" eb="1">
      <t>ア</t>
    </rPh>
    <phoneticPr fontId="2"/>
  </si>
  <si>
    <t>あるとよい</t>
    <phoneticPr fontId="2"/>
  </si>
  <si>
    <t>なくてもよい</t>
    <phoneticPr fontId="2"/>
  </si>
  <si>
    <t>どちらでもよい</t>
    <phoneticPr fontId="2"/>
  </si>
  <si>
    <r>
      <t xml:space="preserve">「郡上市図書館に関する市民アンケート」集計表  </t>
    </r>
    <r>
      <rPr>
        <b/>
        <sz val="11"/>
        <rFont val="BIZ UDゴシック"/>
        <family val="3"/>
        <charset val="128"/>
      </rPr>
      <t xml:space="preserve"> R7.10月実施</t>
    </r>
    <rPh sb="4" eb="7">
      <t>トショカン</t>
    </rPh>
    <rPh sb="8" eb="9">
      <t>カン</t>
    </rPh>
    <rPh sb="11" eb="13">
      <t>シミン</t>
    </rPh>
    <rPh sb="30" eb="31">
      <t>ガツ</t>
    </rPh>
    <rPh sb="31" eb="33">
      <t>ジッシ</t>
    </rPh>
    <phoneticPr fontId="2"/>
  </si>
  <si>
    <t>２  あなたの年齢を教えてください</t>
    <rPh sb="10" eb="11">
      <t>オシ</t>
    </rPh>
    <phoneticPr fontId="2"/>
  </si>
  <si>
    <t>1  あなたのお住いの地域を教えてください</t>
    <rPh sb="8" eb="9">
      <t>スマ</t>
    </rPh>
    <rPh sb="11" eb="13">
      <t>チイキ</t>
    </rPh>
    <rPh sb="14" eb="15">
      <t>オシ</t>
    </rPh>
    <phoneticPr fontId="2"/>
  </si>
  <si>
    <t>４　あなたが最も利用する図書館はどこですか。1つだけお答えください。</t>
    <rPh sb="6" eb="7">
      <t>モット</t>
    </rPh>
    <rPh sb="8" eb="10">
      <t>リヨウ</t>
    </rPh>
    <rPh sb="12" eb="15">
      <t>トショカン</t>
    </rPh>
    <rPh sb="27" eb="28">
      <t>コタ</t>
    </rPh>
    <phoneticPr fontId="2"/>
  </si>
  <si>
    <t>５-（2）　
　　　　　新聞を読むため</t>
    <rPh sb="12" eb="14">
      <t>シンブン</t>
    </rPh>
    <rPh sb="15" eb="16">
      <t>ヨ</t>
    </rPh>
    <phoneticPr fontId="2"/>
  </si>
  <si>
    <t xml:space="preserve">５-（3）　
　　　　　雑誌を読む（借りる）ため </t>
    <rPh sb="12" eb="14">
      <t>ザッシ</t>
    </rPh>
    <rPh sb="15" eb="16">
      <t>ヨ</t>
    </rPh>
    <rPh sb="18" eb="19">
      <t>カ</t>
    </rPh>
    <phoneticPr fontId="2"/>
  </si>
  <si>
    <t>　　　本をかりるため</t>
    <phoneticPr fontId="2"/>
  </si>
  <si>
    <t>５-（1）  あなたが図書館を利用する目的について、すべてに「当てはまる」「当てはまらない」のどちらかでお答えください。　　　　</t>
    <rPh sb="11" eb="14">
      <t>トショカン</t>
    </rPh>
    <rPh sb="15" eb="17">
      <t>リヨウ</t>
    </rPh>
    <rPh sb="19" eb="21">
      <t>モクテキ</t>
    </rPh>
    <rPh sb="31" eb="32">
      <t>ア</t>
    </rPh>
    <rPh sb="38" eb="39">
      <t>ア</t>
    </rPh>
    <rPh sb="53" eb="54">
      <t>コタ</t>
    </rPh>
    <phoneticPr fontId="2"/>
  </si>
  <si>
    <t>５-（4）　
　　　　　1人の時間を有意義に過ごすため</t>
    <rPh sb="13" eb="14">
      <t>ヒト</t>
    </rPh>
    <rPh sb="15" eb="17">
      <t>ジカン</t>
    </rPh>
    <rPh sb="18" eb="21">
      <t>ユウイギ</t>
    </rPh>
    <rPh sb="22" eb="23">
      <t>ス</t>
    </rPh>
    <phoneticPr fontId="2"/>
  </si>
  <si>
    <t>５-（5）　
　　　　　親子の時間を有意義に過ごすため</t>
    <rPh sb="12" eb="14">
      <t>オヤコ</t>
    </rPh>
    <rPh sb="15" eb="17">
      <t>ジカン</t>
    </rPh>
    <rPh sb="18" eb="21">
      <t>ユウイギ</t>
    </rPh>
    <rPh sb="22" eb="23">
      <t>ス</t>
    </rPh>
    <phoneticPr fontId="2"/>
  </si>
  <si>
    <t>５-（6）　
　　　　　イベントに参加するため</t>
    <rPh sb="17" eb="19">
      <t>サンカ</t>
    </rPh>
    <phoneticPr fontId="2"/>
  </si>
  <si>
    <t>５-（7）　
　　　　　調査・研究のため</t>
    <rPh sb="12" eb="14">
      <t>チョウサ</t>
    </rPh>
    <rPh sb="15" eb="17">
      <t>ケンキュウ</t>
    </rPh>
    <phoneticPr fontId="2"/>
  </si>
  <si>
    <t>５-（8）　
　　　　　自主学習をするため</t>
    <rPh sb="12" eb="16">
      <t>ジシュガクシュウ</t>
    </rPh>
    <phoneticPr fontId="2"/>
  </si>
  <si>
    <t>３  あなたは図書館をどれくらいの頻度で利用しますか。一番近いものを1つだけ選んでください。
　　※（4）（5）に回答した人は、質問６に飛びます</t>
    <rPh sb="7" eb="10">
      <t>トショカン</t>
    </rPh>
    <rPh sb="17" eb="19">
      <t>ヒンド</t>
    </rPh>
    <rPh sb="20" eb="22">
      <t>リヨウ</t>
    </rPh>
    <rPh sb="27" eb="29">
      <t>イチバン</t>
    </rPh>
    <rPh sb="29" eb="30">
      <t>チカ</t>
    </rPh>
    <rPh sb="38" eb="39">
      <t>エラ</t>
    </rPh>
    <rPh sb="57" eb="59">
      <t>カイトウ</t>
    </rPh>
    <rPh sb="61" eb="62">
      <t>ヒト</t>
    </rPh>
    <rPh sb="64" eb="66">
      <t>シツモン</t>
    </rPh>
    <rPh sb="68" eb="69">
      <t>ト</t>
    </rPh>
    <phoneticPr fontId="2"/>
  </si>
  <si>
    <t>　　　本を読まないから</t>
    <phoneticPr fontId="2"/>
  </si>
  <si>
    <t>６-（1）　あなたが図書館をほとんど利用しない、または全く利用しない理由について、すべてに「当てはまる」「当てはまらない」のどちらかでお答えください。　　　　　</t>
    <rPh sb="10" eb="13">
      <t>トショカン</t>
    </rPh>
    <rPh sb="18" eb="20">
      <t>リヨウ</t>
    </rPh>
    <rPh sb="27" eb="28">
      <t>マッタ</t>
    </rPh>
    <rPh sb="29" eb="31">
      <t>リヨウ</t>
    </rPh>
    <rPh sb="34" eb="36">
      <t>リユウ</t>
    </rPh>
    <rPh sb="46" eb="47">
      <t>ア</t>
    </rPh>
    <rPh sb="53" eb="54">
      <t>ア</t>
    </rPh>
    <rPh sb="68" eb="69">
      <t>コタ</t>
    </rPh>
    <phoneticPr fontId="2"/>
  </si>
  <si>
    <t>６-（2）　
　　　　　本を買って読むから</t>
    <rPh sb="12" eb="13">
      <t>ホン</t>
    </rPh>
    <rPh sb="14" eb="15">
      <t>カ</t>
    </rPh>
    <rPh sb="17" eb="18">
      <t>ヨ</t>
    </rPh>
    <phoneticPr fontId="2"/>
  </si>
  <si>
    <t>６-（3）　
　　　　　電子書籍を読むから</t>
    <rPh sb="12" eb="16">
      <t>デンシショセキ</t>
    </rPh>
    <rPh sb="17" eb="18">
      <t>ヨ</t>
    </rPh>
    <phoneticPr fontId="2"/>
  </si>
  <si>
    <t>６-（4）　
　　　　　ゆっくり本を読む時間がないから</t>
    <rPh sb="16" eb="17">
      <t>ホン</t>
    </rPh>
    <rPh sb="18" eb="19">
      <t>ヨ</t>
    </rPh>
    <rPh sb="20" eb="22">
      <t>ジカン</t>
    </rPh>
    <phoneticPr fontId="2"/>
  </si>
  <si>
    <t>６-（5）　
　　　　　図書館が遠いから</t>
    <rPh sb="12" eb="15">
      <t>トショカン</t>
    </rPh>
    <rPh sb="16" eb="17">
      <t>トオ</t>
    </rPh>
    <phoneticPr fontId="2"/>
  </si>
  <si>
    <t>６-（6）　
　　　　図書館がどこにあるか知らないから</t>
    <rPh sb="11" eb="14">
      <t>トショカン</t>
    </rPh>
    <rPh sb="21" eb="22">
      <t>シ</t>
    </rPh>
    <phoneticPr fontId="2"/>
  </si>
  <si>
    <t>７-（1）　次の資料が図書館にあるとよいと思いますか。すべてにお答えください。
　　　　　電子書籍　　　　　　　　　　　　　　　　　　　　　　　　　　　　　</t>
    <rPh sb="6" eb="7">
      <t>ツギ</t>
    </rPh>
    <rPh sb="8" eb="10">
      <t>シリョウ</t>
    </rPh>
    <rPh sb="11" eb="14">
      <t>トショカン</t>
    </rPh>
    <rPh sb="21" eb="22">
      <t>オモ</t>
    </rPh>
    <rPh sb="32" eb="33">
      <t>コタ</t>
    </rPh>
    <rPh sb="45" eb="49">
      <t>デンシショセキ</t>
    </rPh>
    <phoneticPr fontId="2"/>
  </si>
  <si>
    <t>７-（2）　
　　　　　雑誌　　　　　　　　　　　　　　　　　　　　　　　　　　　　　</t>
    <rPh sb="12" eb="14">
      <t>ザッシ</t>
    </rPh>
    <phoneticPr fontId="2"/>
  </si>
  <si>
    <t>７-（3）　
　　　　　新聞　　　　　　　　　　　　　　　　　　　　　　　　　　　　　</t>
    <rPh sb="12" eb="14">
      <t>シンブン</t>
    </rPh>
    <phoneticPr fontId="2"/>
  </si>
  <si>
    <t>７-（4）　
　　　　　マンガ　　　　　　　　　　　　　　　　　　　　　　　　　　　　　</t>
    <phoneticPr fontId="2"/>
  </si>
  <si>
    <t>８-（1）　次のスペースが図書館にあるとよいと思いますか。すべてにお答えください。
　　　　　十分な座席数の学習スペース　　　　　　　　　　　　　　　　　　　　　　　　　　　　　</t>
    <rPh sb="34" eb="35">
      <t>コタ</t>
    </rPh>
    <rPh sb="47" eb="49">
      <t>ジュウブン</t>
    </rPh>
    <rPh sb="50" eb="53">
      <t>ザセキスウ</t>
    </rPh>
    <rPh sb="54" eb="56">
      <t>ガクシュウ</t>
    </rPh>
    <phoneticPr fontId="2"/>
  </si>
  <si>
    <t>８-（2）　
　　　　　静かにしなくてもよいスペース　　　　　　　　　　　　　　　　　　　　　　　　　　　　　</t>
    <rPh sb="12" eb="13">
      <t>シズ</t>
    </rPh>
    <phoneticPr fontId="2"/>
  </si>
  <si>
    <t>８-（3）　
　　　　　ドリンクを飲みながら本を読めるスペース　　　　　　　　　　　　　　　　　　　　　　　　　　　　　</t>
    <rPh sb="17" eb="18">
      <t>ノ</t>
    </rPh>
    <rPh sb="22" eb="23">
      <t>ホン</t>
    </rPh>
    <rPh sb="24" eb="25">
      <t>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</si>
</sst>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\(General\)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i/>
      <sz val="11"/>
      <color theme="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6" fillId="0" borderId="26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176" fontId="8" fillId="0" borderId="26" xfId="1" applyNumberFormat="1" applyFont="1" applyFill="1" applyBorder="1" applyAlignment="1" applyProtection="1">
      <alignment vertical="center"/>
    </xf>
    <xf numFmtId="176" fontId="8" fillId="0" borderId="1" xfId="1" applyNumberFormat="1" applyFont="1" applyFill="1" applyBorder="1" applyAlignment="1" applyProtection="1">
      <alignment vertical="center"/>
    </xf>
    <xf numFmtId="176" fontId="8" fillId="0" borderId="10" xfId="1" applyNumberFormat="1" applyFont="1" applyFill="1" applyBorder="1" applyAlignment="1" applyProtection="1">
      <alignment vertical="center"/>
    </xf>
    <xf numFmtId="176" fontId="8" fillId="0" borderId="27" xfId="1" applyNumberFormat="1" applyFont="1" applyFill="1" applyBorder="1" applyAlignment="1" applyProtection="1">
      <alignment vertical="center"/>
    </xf>
    <xf numFmtId="176" fontId="8" fillId="0" borderId="2" xfId="1" applyNumberFormat="1" applyFont="1" applyFill="1" applyBorder="1" applyAlignment="1" applyProtection="1">
      <alignment vertical="center"/>
    </xf>
    <xf numFmtId="176" fontId="8" fillId="0" borderId="11" xfId="1" applyNumberFormat="1" applyFont="1" applyFill="1" applyBorder="1" applyAlignment="1" applyProtection="1">
      <alignment vertical="center"/>
    </xf>
    <xf numFmtId="0" fontId="11" fillId="0" borderId="0" xfId="0" applyFont="1">
      <alignment vertical="center"/>
    </xf>
    <xf numFmtId="0" fontId="4" fillId="0" borderId="14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177" fontId="5" fillId="0" borderId="29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38" fontId="12" fillId="0" borderId="16" xfId="2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38" fontId="13" fillId="0" borderId="14" xfId="2" applyFont="1" applyBorder="1" applyAlignment="1">
      <alignment horizontal="right" vertical="center" wrapText="1"/>
    </xf>
    <xf numFmtId="176" fontId="12" fillId="0" borderId="34" xfId="1" applyNumberFormat="1" applyFont="1" applyBorder="1">
      <alignment vertical="center"/>
    </xf>
    <xf numFmtId="38" fontId="13" fillId="0" borderId="5" xfId="2" applyFont="1" applyBorder="1" applyAlignment="1">
      <alignment vertical="center"/>
    </xf>
    <xf numFmtId="176" fontId="12" fillId="0" borderId="6" xfId="1" applyNumberFormat="1" applyFont="1" applyBorder="1">
      <alignment vertical="center"/>
    </xf>
    <xf numFmtId="38" fontId="13" fillId="0" borderId="7" xfId="2" applyFont="1" applyBorder="1" applyAlignment="1">
      <alignment vertical="center"/>
    </xf>
    <xf numFmtId="38" fontId="13" fillId="0" borderId="5" xfId="2" applyFont="1" applyBorder="1" applyAlignment="1">
      <alignment vertical="center" wrapText="1"/>
    </xf>
    <xf numFmtId="176" fontId="13" fillId="0" borderId="11" xfId="0" applyNumberFormat="1" applyFont="1" applyBorder="1" applyAlignment="1">
      <alignment vertical="center"/>
    </xf>
    <xf numFmtId="38" fontId="12" fillId="0" borderId="5" xfId="2" applyFont="1" applyBorder="1" applyAlignment="1">
      <alignment vertical="center"/>
    </xf>
    <xf numFmtId="38" fontId="12" fillId="0" borderId="7" xfId="2" applyFont="1" applyBorder="1" applyAlignment="1">
      <alignment vertical="center"/>
    </xf>
    <xf numFmtId="38" fontId="13" fillId="0" borderId="5" xfId="2" applyFont="1" applyFill="1" applyBorder="1" applyAlignment="1">
      <alignment vertical="center"/>
    </xf>
    <xf numFmtId="38" fontId="13" fillId="0" borderId="7" xfId="2" applyFont="1" applyFill="1" applyBorder="1" applyAlignment="1">
      <alignment vertical="center"/>
    </xf>
    <xf numFmtId="176" fontId="13" fillId="0" borderId="11" xfId="0" applyNumberFormat="1" applyFont="1" applyFill="1" applyBorder="1" applyAlignment="1">
      <alignment vertical="center"/>
    </xf>
    <xf numFmtId="38" fontId="13" fillId="0" borderId="26" xfId="2" applyFont="1" applyBorder="1" applyAlignment="1">
      <alignment vertical="center"/>
    </xf>
    <xf numFmtId="176" fontId="13" fillId="0" borderId="30" xfId="0" applyNumberFormat="1" applyFont="1" applyBorder="1" applyAlignment="1">
      <alignment vertical="center"/>
    </xf>
    <xf numFmtId="38" fontId="14" fillId="4" borderId="3" xfId="2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38" fontId="13" fillId="3" borderId="5" xfId="2" applyFont="1" applyFill="1" applyBorder="1" applyAlignment="1">
      <alignment vertical="center"/>
    </xf>
    <xf numFmtId="38" fontId="13" fillId="0" borderId="18" xfId="2" applyFont="1" applyFill="1" applyBorder="1" applyAlignment="1">
      <alignment vertical="center"/>
    </xf>
    <xf numFmtId="38" fontId="13" fillId="0" borderId="21" xfId="2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vertical="center"/>
    </xf>
    <xf numFmtId="38" fontId="13" fillId="3" borderId="18" xfId="2" applyFont="1" applyFill="1" applyBorder="1" applyAlignment="1">
      <alignment vertical="center"/>
    </xf>
    <xf numFmtId="176" fontId="13" fillId="0" borderId="6" xfId="0" applyNumberFormat="1" applyFont="1" applyFill="1" applyBorder="1" applyAlignment="1">
      <alignment vertical="center"/>
    </xf>
    <xf numFmtId="38" fontId="14" fillId="2" borderId="3" xfId="2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38" fontId="13" fillId="2" borderId="12" xfId="2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38" fontId="13" fillId="2" borderId="26" xfId="2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8" fontId="13" fillId="2" borderId="27" xfId="2" applyFont="1" applyFill="1" applyBorder="1" applyAlignment="1">
      <alignment vertical="center"/>
    </xf>
    <xf numFmtId="0" fontId="13" fillId="2" borderId="25" xfId="0" applyFont="1" applyFill="1" applyBorder="1" applyAlignment="1">
      <alignment vertical="center"/>
    </xf>
    <xf numFmtId="38" fontId="15" fillId="0" borderId="3" xfId="2" applyFont="1" applyFill="1" applyBorder="1" applyAlignment="1" applyProtection="1">
      <alignment horizontal="left" vertical="center" wrapText="1"/>
    </xf>
    <xf numFmtId="176" fontId="15" fillId="0" borderId="19" xfId="1" applyNumberFormat="1" applyFont="1" applyFill="1" applyBorder="1" applyAlignment="1" applyProtection="1">
      <alignment horizontal="left" vertical="center" wrapText="1"/>
    </xf>
    <xf numFmtId="38" fontId="16" fillId="0" borderId="5" xfId="2" applyFont="1" applyFill="1" applyBorder="1" applyAlignment="1" applyProtection="1">
      <alignment vertical="center"/>
    </xf>
    <xf numFmtId="176" fontId="16" fillId="0" borderId="1" xfId="1" applyNumberFormat="1" applyFont="1" applyFill="1" applyBorder="1" applyAlignment="1" applyProtection="1">
      <alignment vertical="center"/>
    </xf>
    <xf numFmtId="38" fontId="16" fillId="0" borderId="7" xfId="2" applyFont="1" applyFill="1" applyBorder="1" applyAlignment="1" applyProtection="1">
      <alignment vertical="center"/>
    </xf>
    <xf numFmtId="176" fontId="16" fillId="0" borderId="2" xfId="1" applyNumberFormat="1" applyFont="1" applyFill="1" applyBorder="1" applyAlignment="1" applyProtection="1">
      <alignment vertical="center"/>
    </xf>
    <xf numFmtId="38" fontId="12" fillId="0" borderId="0" xfId="2" applyFont="1" applyBorder="1">
      <alignment vertical="center"/>
    </xf>
    <xf numFmtId="0" fontId="12" fillId="0" borderId="0" xfId="0" applyFont="1" applyBorder="1">
      <alignment vertical="center"/>
    </xf>
    <xf numFmtId="0" fontId="6" fillId="4" borderId="38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176" fontId="10" fillId="0" borderId="25" xfId="1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176" fontId="9" fillId="0" borderId="28" xfId="1" applyNumberFormat="1" applyFont="1" applyFill="1" applyBorder="1" applyAlignment="1" applyProtection="1">
      <alignment horizontal="left" vertical="center" wrapText="1"/>
    </xf>
    <xf numFmtId="176" fontId="9" fillId="0" borderId="20" xfId="1" applyNumberFormat="1" applyFont="1" applyFill="1" applyBorder="1" applyAlignment="1" applyProtection="1">
      <alignment horizontal="left" vertical="center" wrapText="1"/>
    </xf>
    <xf numFmtId="176" fontId="9" fillId="0" borderId="4" xfId="1" applyNumberFormat="1" applyFont="1" applyFill="1" applyBorder="1" applyAlignment="1" applyProtection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F162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E1" sqref="E1"/>
      <selection pane="bottomLeft" activeCell="A6" sqref="A6"/>
      <selection pane="bottomRight" activeCell="E33" sqref="E33"/>
    </sheetView>
  </sheetViews>
  <sheetFormatPr defaultColWidth="9" defaultRowHeight="13.2" x14ac:dyDescent="0.2"/>
  <cols>
    <col min="1" max="1" width="0.88671875" style="1" customWidth="1"/>
    <col min="2" max="2" width="4.109375" style="1" customWidth="1"/>
    <col min="3" max="3" width="6.88671875" style="2" customWidth="1"/>
    <col min="4" max="4" width="34.6640625" style="2" customWidth="1"/>
    <col min="5" max="5" width="21.77734375" style="77" customWidth="1"/>
    <col min="6" max="6" width="21.77734375" style="78" customWidth="1"/>
    <col min="7" max="7" width="4.109375" style="1" customWidth="1"/>
    <col min="8" max="16384" width="9" style="1"/>
  </cols>
  <sheetData>
    <row r="1" spans="2:6" s="33" customFormat="1" ht="30" customHeight="1" thickBot="1" x14ac:dyDescent="0.25">
      <c r="B1" s="85" t="s">
        <v>48</v>
      </c>
      <c r="C1" s="85"/>
      <c r="D1" s="85"/>
      <c r="E1" s="85"/>
      <c r="F1" s="85"/>
    </row>
    <row r="2" spans="2:6" ht="23.4" customHeight="1" thickBot="1" x14ac:dyDescent="0.25">
      <c r="B2" s="86"/>
      <c r="C2" s="87"/>
      <c r="D2" s="88"/>
      <c r="E2" s="39" t="s">
        <v>18</v>
      </c>
      <c r="F2" s="40" t="s">
        <v>19</v>
      </c>
    </row>
    <row r="3" spans="2:6" ht="27" customHeight="1" x14ac:dyDescent="0.2">
      <c r="B3" s="89" t="s">
        <v>50</v>
      </c>
      <c r="C3" s="90"/>
      <c r="D3" s="90"/>
      <c r="E3" s="90"/>
      <c r="F3" s="91"/>
    </row>
    <row r="4" spans="2:6" x14ac:dyDescent="0.2">
      <c r="B4" s="6"/>
      <c r="C4" s="4">
        <v>1</v>
      </c>
      <c r="D4" s="5" t="s">
        <v>10</v>
      </c>
      <c r="E4" s="43">
        <v>125</v>
      </c>
      <c r="F4" s="44">
        <f>E4/404</f>
        <v>0.3094059405940594</v>
      </c>
    </row>
    <row r="5" spans="2:6" x14ac:dyDescent="0.2">
      <c r="B5" s="6"/>
      <c r="C5" s="4">
        <v>2</v>
      </c>
      <c r="D5" s="5" t="s">
        <v>11</v>
      </c>
      <c r="E5" s="43">
        <v>63</v>
      </c>
      <c r="F5" s="44">
        <f t="shared" ref="F5:F10" si="0">E5/404</f>
        <v>0.15594059405940594</v>
      </c>
    </row>
    <row r="6" spans="2:6" x14ac:dyDescent="0.2">
      <c r="B6" s="6"/>
      <c r="C6" s="4">
        <v>3</v>
      </c>
      <c r="D6" s="5" t="s">
        <v>12</v>
      </c>
      <c r="E6" s="43">
        <v>115</v>
      </c>
      <c r="F6" s="44">
        <f t="shared" si="0"/>
        <v>0.28465346534653463</v>
      </c>
    </row>
    <row r="7" spans="2:6" x14ac:dyDescent="0.2">
      <c r="B7" s="6"/>
      <c r="C7" s="4">
        <v>4</v>
      </c>
      <c r="D7" s="5" t="s">
        <v>13</v>
      </c>
      <c r="E7" s="43">
        <v>41</v>
      </c>
      <c r="F7" s="44">
        <f t="shared" si="0"/>
        <v>0.10148514851485149</v>
      </c>
    </row>
    <row r="8" spans="2:6" x14ac:dyDescent="0.2">
      <c r="B8" s="6"/>
      <c r="C8" s="4">
        <v>5</v>
      </c>
      <c r="D8" s="5" t="s">
        <v>14</v>
      </c>
      <c r="E8" s="43">
        <v>17</v>
      </c>
      <c r="F8" s="44">
        <f t="shared" si="0"/>
        <v>4.2079207920792082E-2</v>
      </c>
    </row>
    <row r="9" spans="2:6" x14ac:dyDescent="0.2">
      <c r="B9" s="6"/>
      <c r="C9" s="4">
        <v>6</v>
      </c>
      <c r="D9" s="5" t="s">
        <v>15</v>
      </c>
      <c r="E9" s="43">
        <v>17</v>
      </c>
      <c r="F9" s="44">
        <f t="shared" si="0"/>
        <v>4.2079207920792082E-2</v>
      </c>
    </row>
    <row r="10" spans="2:6" x14ac:dyDescent="0.2">
      <c r="B10" s="6"/>
      <c r="C10" s="4">
        <v>7</v>
      </c>
      <c r="D10" s="5" t="s">
        <v>16</v>
      </c>
      <c r="E10" s="43">
        <v>26</v>
      </c>
      <c r="F10" s="44">
        <f t="shared" si="0"/>
        <v>6.4356435643564358E-2</v>
      </c>
    </row>
    <row r="11" spans="2:6" ht="13.8" thickBot="1" x14ac:dyDescent="0.25">
      <c r="B11" s="7"/>
      <c r="C11" s="8"/>
      <c r="D11" s="9" t="s">
        <v>5</v>
      </c>
      <c r="E11" s="45">
        <f>SUM(E4:E10)</f>
        <v>404</v>
      </c>
      <c r="F11" s="44">
        <f>SUM(F4:F10)</f>
        <v>1</v>
      </c>
    </row>
    <row r="12" spans="2:6" ht="27" customHeight="1" x14ac:dyDescent="0.2">
      <c r="B12" s="92" t="s">
        <v>49</v>
      </c>
      <c r="C12" s="93"/>
      <c r="D12" s="93"/>
      <c r="E12" s="93"/>
      <c r="F12" s="94"/>
    </row>
    <row r="13" spans="2:6" ht="13.5" customHeight="1" x14ac:dyDescent="0.2">
      <c r="B13" s="3"/>
      <c r="C13" s="37">
        <v>1</v>
      </c>
      <c r="D13" s="38" t="s">
        <v>27</v>
      </c>
      <c r="E13" s="41">
        <v>18</v>
      </c>
      <c r="F13" s="42">
        <f>E13/404</f>
        <v>4.4554455445544552E-2</v>
      </c>
    </row>
    <row r="14" spans="2:6" x14ac:dyDescent="0.2">
      <c r="B14" s="6"/>
      <c r="C14" s="4">
        <v>2</v>
      </c>
      <c r="D14" s="5" t="s">
        <v>6</v>
      </c>
      <c r="E14" s="43">
        <v>21</v>
      </c>
      <c r="F14" s="44">
        <f t="shared" ref="F14:F21" si="1">E14/404</f>
        <v>5.1980198019801978E-2</v>
      </c>
    </row>
    <row r="15" spans="2:6" x14ac:dyDescent="0.2">
      <c r="B15" s="6"/>
      <c r="C15" s="4">
        <v>3</v>
      </c>
      <c r="D15" s="5" t="s">
        <v>7</v>
      </c>
      <c r="E15" s="43">
        <v>52</v>
      </c>
      <c r="F15" s="44">
        <f t="shared" si="1"/>
        <v>0.12871287128712872</v>
      </c>
    </row>
    <row r="16" spans="2:6" x14ac:dyDescent="0.2">
      <c r="B16" s="6"/>
      <c r="C16" s="4">
        <v>4</v>
      </c>
      <c r="D16" s="5" t="s">
        <v>8</v>
      </c>
      <c r="E16" s="43">
        <v>75</v>
      </c>
      <c r="F16" s="44">
        <f t="shared" si="1"/>
        <v>0.18564356435643564</v>
      </c>
    </row>
    <row r="17" spans="2:6" x14ac:dyDescent="0.2">
      <c r="B17" s="6"/>
      <c r="C17" s="4">
        <v>5</v>
      </c>
      <c r="D17" s="5" t="s">
        <v>9</v>
      </c>
      <c r="E17" s="43">
        <v>66</v>
      </c>
      <c r="F17" s="44">
        <f t="shared" si="1"/>
        <v>0.16336633663366337</v>
      </c>
    </row>
    <row r="18" spans="2:6" x14ac:dyDescent="0.2">
      <c r="B18" s="6"/>
      <c r="C18" s="4">
        <v>6</v>
      </c>
      <c r="D18" s="5" t="s">
        <v>20</v>
      </c>
      <c r="E18" s="43">
        <v>98</v>
      </c>
      <c r="F18" s="44">
        <f t="shared" si="1"/>
        <v>0.24257425742574257</v>
      </c>
    </row>
    <row r="19" spans="2:6" x14ac:dyDescent="0.2">
      <c r="B19" s="6"/>
      <c r="C19" s="4">
        <v>7</v>
      </c>
      <c r="D19" s="5" t="s">
        <v>28</v>
      </c>
      <c r="E19" s="43">
        <v>55</v>
      </c>
      <c r="F19" s="44">
        <f t="shared" si="1"/>
        <v>0.13613861386138615</v>
      </c>
    </row>
    <row r="20" spans="2:6" x14ac:dyDescent="0.2">
      <c r="B20" s="6"/>
      <c r="C20" s="4">
        <v>8</v>
      </c>
      <c r="D20" s="5" t="s">
        <v>29</v>
      </c>
      <c r="E20" s="43">
        <v>18</v>
      </c>
      <c r="F20" s="44">
        <f t="shared" si="1"/>
        <v>4.4554455445544552E-2</v>
      </c>
    </row>
    <row r="21" spans="2:6" x14ac:dyDescent="0.2">
      <c r="B21" s="6"/>
      <c r="C21" s="4">
        <v>9</v>
      </c>
      <c r="D21" s="5" t="s">
        <v>30</v>
      </c>
      <c r="E21" s="43">
        <v>1</v>
      </c>
      <c r="F21" s="44">
        <f t="shared" si="1"/>
        <v>2.4752475247524753E-3</v>
      </c>
    </row>
    <row r="22" spans="2:6" ht="13.8" thickBot="1" x14ac:dyDescent="0.25">
      <c r="B22" s="7"/>
      <c r="C22" s="8"/>
      <c r="D22" s="9" t="s">
        <v>5</v>
      </c>
      <c r="E22" s="45">
        <f>SUM(E13:E21)</f>
        <v>404</v>
      </c>
      <c r="F22" s="44">
        <f>SUM(F13:F21)</f>
        <v>1</v>
      </c>
    </row>
    <row r="23" spans="2:6" ht="47.4" customHeight="1" x14ac:dyDescent="0.2">
      <c r="B23" s="82" t="s">
        <v>61</v>
      </c>
      <c r="C23" s="90"/>
      <c r="D23" s="90"/>
      <c r="E23" s="90"/>
      <c r="F23" s="91"/>
    </row>
    <row r="24" spans="2:6" x14ac:dyDescent="0.2">
      <c r="B24" s="6"/>
      <c r="C24" s="4">
        <v>1</v>
      </c>
      <c r="D24" s="10" t="s">
        <v>31</v>
      </c>
      <c r="E24" s="46">
        <v>22</v>
      </c>
      <c r="F24" s="44">
        <f>E24/404</f>
        <v>5.4455445544554455E-2</v>
      </c>
    </row>
    <row r="25" spans="2:6" x14ac:dyDescent="0.2">
      <c r="B25" s="6"/>
      <c r="C25" s="4">
        <v>2</v>
      </c>
      <c r="D25" s="10" t="s">
        <v>32</v>
      </c>
      <c r="E25" s="46">
        <v>265</v>
      </c>
      <c r="F25" s="44">
        <f t="shared" ref="F25:F28" si="2">E25/404</f>
        <v>0.65594059405940597</v>
      </c>
    </row>
    <row r="26" spans="2:6" x14ac:dyDescent="0.2">
      <c r="B26" s="6"/>
      <c r="C26" s="4">
        <v>3</v>
      </c>
      <c r="D26" s="10" t="s">
        <v>33</v>
      </c>
      <c r="E26" s="46">
        <v>73</v>
      </c>
      <c r="F26" s="44">
        <f t="shared" si="2"/>
        <v>0.18069306930693069</v>
      </c>
    </row>
    <row r="27" spans="2:6" x14ac:dyDescent="0.2">
      <c r="B27" s="6"/>
      <c r="C27" s="4">
        <v>4</v>
      </c>
      <c r="D27" s="5" t="s">
        <v>34</v>
      </c>
      <c r="E27" s="46">
        <v>33</v>
      </c>
      <c r="F27" s="44">
        <f t="shared" si="2"/>
        <v>8.1683168316831686E-2</v>
      </c>
    </row>
    <row r="28" spans="2:6" x14ac:dyDescent="0.2">
      <c r="B28" s="6"/>
      <c r="C28" s="4">
        <v>5</v>
      </c>
      <c r="D28" s="10" t="s">
        <v>35</v>
      </c>
      <c r="E28" s="46">
        <v>11</v>
      </c>
      <c r="F28" s="44">
        <f t="shared" si="2"/>
        <v>2.7227722772277228E-2</v>
      </c>
    </row>
    <row r="29" spans="2:6" ht="13.8" thickBot="1" x14ac:dyDescent="0.25">
      <c r="B29" s="7"/>
      <c r="C29" s="8"/>
      <c r="D29" s="9" t="s">
        <v>5</v>
      </c>
      <c r="E29" s="45">
        <f>SUM(E24:E28)</f>
        <v>404</v>
      </c>
      <c r="F29" s="47">
        <f>SUM(F24:F28)</f>
        <v>1</v>
      </c>
    </row>
    <row r="30" spans="2:6" ht="27.6" customHeight="1" x14ac:dyDescent="0.2">
      <c r="B30" s="89" t="s">
        <v>51</v>
      </c>
      <c r="C30" s="90"/>
      <c r="D30" s="90"/>
      <c r="E30" s="90"/>
      <c r="F30" s="91"/>
    </row>
    <row r="31" spans="2:6" x14ac:dyDescent="0.2">
      <c r="B31" s="6"/>
      <c r="C31" s="4">
        <v>1</v>
      </c>
      <c r="D31" s="5" t="s">
        <v>36</v>
      </c>
      <c r="E31" s="43">
        <v>148</v>
      </c>
      <c r="F31" s="44">
        <f>E31/360</f>
        <v>0.41111111111111109</v>
      </c>
    </row>
    <row r="32" spans="2:6" x14ac:dyDescent="0.2">
      <c r="B32" s="6"/>
      <c r="C32" s="4">
        <v>2</v>
      </c>
      <c r="D32" s="5" t="s">
        <v>37</v>
      </c>
      <c r="E32" s="43">
        <v>134</v>
      </c>
      <c r="F32" s="44">
        <f t="shared" ref="F32:F37" si="3">E32/360</f>
        <v>0.37222222222222223</v>
      </c>
    </row>
    <row r="33" spans="2:6" x14ac:dyDescent="0.2">
      <c r="B33" s="6"/>
      <c r="C33" s="4">
        <v>3</v>
      </c>
      <c r="D33" s="5" t="s">
        <v>38</v>
      </c>
      <c r="E33" s="43">
        <v>30</v>
      </c>
      <c r="F33" s="44">
        <f t="shared" si="3"/>
        <v>8.3333333333333329E-2</v>
      </c>
    </row>
    <row r="34" spans="2:6" x14ac:dyDescent="0.2">
      <c r="B34" s="6"/>
      <c r="C34" s="4">
        <v>4</v>
      </c>
      <c r="D34" s="5" t="s">
        <v>39</v>
      </c>
      <c r="E34" s="43">
        <v>22</v>
      </c>
      <c r="F34" s="44">
        <f t="shared" si="3"/>
        <v>6.1111111111111109E-2</v>
      </c>
    </row>
    <row r="35" spans="2:6" x14ac:dyDescent="0.2">
      <c r="B35" s="6"/>
      <c r="C35" s="4">
        <v>5</v>
      </c>
      <c r="D35" s="5" t="s">
        <v>40</v>
      </c>
      <c r="E35" s="43">
        <v>8</v>
      </c>
      <c r="F35" s="44">
        <f t="shared" si="3"/>
        <v>2.2222222222222223E-2</v>
      </c>
    </row>
    <row r="36" spans="2:6" x14ac:dyDescent="0.2">
      <c r="B36" s="6"/>
      <c r="C36" s="4">
        <v>6</v>
      </c>
      <c r="D36" s="5" t="s">
        <v>41</v>
      </c>
      <c r="E36" s="43">
        <v>6</v>
      </c>
      <c r="F36" s="44">
        <f t="shared" si="3"/>
        <v>1.6666666666666666E-2</v>
      </c>
    </row>
    <row r="37" spans="2:6" x14ac:dyDescent="0.2">
      <c r="B37" s="6"/>
      <c r="C37" s="4">
        <v>7</v>
      </c>
      <c r="D37" s="5" t="s">
        <v>42</v>
      </c>
      <c r="E37" s="43">
        <v>12</v>
      </c>
      <c r="F37" s="44">
        <f t="shared" si="3"/>
        <v>3.3333333333333333E-2</v>
      </c>
    </row>
    <row r="38" spans="2:6" ht="13.8" thickBot="1" x14ac:dyDescent="0.25">
      <c r="B38" s="7"/>
      <c r="C38" s="8"/>
      <c r="D38" s="9" t="s">
        <v>5</v>
      </c>
      <c r="E38" s="45">
        <f>SUM(E31:E37)</f>
        <v>360</v>
      </c>
      <c r="F38" s="47">
        <f>SUM(F31:F37)</f>
        <v>1.0000000000000002</v>
      </c>
    </row>
    <row r="39" spans="2:6" ht="31.8" customHeight="1" x14ac:dyDescent="0.2">
      <c r="B39" s="82" t="s">
        <v>55</v>
      </c>
      <c r="C39" s="83"/>
      <c r="D39" s="83"/>
      <c r="E39" s="83"/>
      <c r="F39" s="84"/>
    </row>
    <row r="40" spans="2:6" ht="18.600000000000001" customHeight="1" x14ac:dyDescent="0.2">
      <c r="B40" s="79"/>
      <c r="C40" s="101" t="s">
        <v>54</v>
      </c>
      <c r="D40" s="101"/>
      <c r="E40" s="80"/>
      <c r="F40" s="81"/>
    </row>
    <row r="41" spans="2:6" x14ac:dyDescent="0.2">
      <c r="B41" s="6"/>
      <c r="C41" s="4">
        <v>1</v>
      </c>
      <c r="D41" s="5" t="s">
        <v>43</v>
      </c>
      <c r="E41" s="43">
        <v>357</v>
      </c>
      <c r="F41" s="44">
        <f>E41/360</f>
        <v>0.9916666666666667</v>
      </c>
    </row>
    <row r="42" spans="2:6" x14ac:dyDescent="0.2">
      <c r="B42" s="6"/>
      <c r="C42" s="4">
        <v>2</v>
      </c>
      <c r="D42" s="5" t="s">
        <v>44</v>
      </c>
      <c r="E42" s="43">
        <v>3</v>
      </c>
      <c r="F42" s="44">
        <f>E42/360</f>
        <v>8.3333333333333332E-3</v>
      </c>
    </row>
    <row r="43" spans="2:6" ht="13.8" thickBot="1" x14ac:dyDescent="0.25">
      <c r="B43" s="7"/>
      <c r="C43" s="8"/>
      <c r="D43" s="9" t="s">
        <v>5</v>
      </c>
      <c r="E43" s="45">
        <f>SUM(E41:E42)</f>
        <v>360</v>
      </c>
      <c r="F43" s="47">
        <f>SUM(F41:F42)</f>
        <v>1</v>
      </c>
    </row>
    <row r="44" spans="2:6" ht="36" customHeight="1" x14ac:dyDescent="0.2">
      <c r="B44" s="82" t="s">
        <v>52</v>
      </c>
      <c r="C44" s="83"/>
      <c r="D44" s="83"/>
      <c r="E44" s="83"/>
      <c r="F44" s="84"/>
    </row>
    <row r="45" spans="2:6" x14ac:dyDescent="0.2">
      <c r="B45" s="6"/>
      <c r="C45" s="4">
        <v>1</v>
      </c>
      <c r="D45" s="5" t="s">
        <v>43</v>
      </c>
      <c r="E45" s="43">
        <v>78</v>
      </c>
      <c r="F45" s="44">
        <f>E45/360</f>
        <v>0.21666666666666667</v>
      </c>
    </row>
    <row r="46" spans="2:6" x14ac:dyDescent="0.2">
      <c r="B46" s="6"/>
      <c r="C46" s="4">
        <v>2</v>
      </c>
      <c r="D46" s="5" t="s">
        <v>44</v>
      </c>
      <c r="E46" s="43">
        <v>282</v>
      </c>
      <c r="F46" s="44">
        <f>E46/360</f>
        <v>0.78333333333333333</v>
      </c>
    </row>
    <row r="47" spans="2:6" ht="13.8" thickBot="1" x14ac:dyDescent="0.25">
      <c r="B47" s="7"/>
      <c r="C47" s="8"/>
      <c r="D47" s="9" t="s">
        <v>5</v>
      </c>
      <c r="E47" s="45">
        <f>SUM(E45:E46)</f>
        <v>360</v>
      </c>
      <c r="F47" s="47">
        <f>SUM(F45:F46)</f>
        <v>1</v>
      </c>
    </row>
    <row r="48" spans="2:6" ht="36.6" customHeight="1" x14ac:dyDescent="0.2">
      <c r="B48" s="82" t="s">
        <v>53</v>
      </c>
      <c r="C48" s="83"/>
      <c r="D48" s="83"/>
      <c r="E48" s="83"/>
      <c r="F48" s="84"/>
    </row>
    <row r="49" spans="2:6" x14ac:dyDescent="0.2">
      <c r="B49" s="13"/>
      <c r="C49" s="4">
        <v>1</v>
      </c>
      <c r="D49" s="5" t="s">
        <v>43</v>
      </c>
      <c r="E49" s="48">
        <v>166</v>
      </c>
      <c r="F49" s="44">
        <f>E49/360</f>
        <v>0.46111111111111114</v>
      </c>
    </row>
    <row r="50" spans="2:6" x14ac:dyDescent="0.2">
      <c r="B50" s="13"/>
      <c r="C50" s="4">
        <v>2</v>
      </c>
      <c r="D50" s="5" t="s">
        <v>44</v>
      </c>
      <c r="E50" s="48">
        <v>194</v>
      </c>
      <c r="F50" s="44">
        <f>E50/360</f>
        <v>0.53888888888888886</v>
      </c>
    </row>
    <row r="51" spans="2:6" ht="13.8" thickBot="1" x14ac:dyDescent="0.25">
      <c r="B51" s="16"/>
      <c r="C51" s="17"/>
      <c r="D51" s="18" t="s">
        <v>5</v>
      </c>
      <c r="E51" s="49">
        <f>SUM(E49:E50)</f>
        <v>360</v>
      </c>
      <c r="F51" s="44">
        <f>SUM(F49:F50)</f>
        <v>1</v>
      </c>
    </row>
    <row r="52" spans="2:6" ht="36.6" customHeight="1" x14ac:dyDescent="0.2">
      <c r="B52" s="82" t="s">
        <v>56</v>
      </c>
      <c r="C52" s="83"/>
      <c r="D52" s="83"/>
      <c r="E52" s="83"/>
      <c r="F52" s="84"/>
    </row>
    <row r="53" spans="2:6" x14ac:dyDescent="0.2">
      <c r="B53" s="13"/>
      <c r="C53" s="19">
        <v>1</v>
      </c>
      <c r="D53" s="15" t="s">
        <v>43</v>
      </c>
      <c r="E53" s="50">
        <v>213</v>
      </c>
      <c r="F53" s="44">
        <f>E53/360</f>
        <v>0.59166666666666667</v>
      </c>
    </row>
    <row r="54" spans="2:6" x14ac:dyDescent="0.2">
      <c r="B54" s="13"/>
      <c r="C54" s="19">
        <v>2</v>
      </c>
      <c r="D54" s="15" t="s">
        <v>44</v>
      </c>
      <c r="E54" s="50">
        <v>147</v>
      </c>
      <c r="F54" s="44">
        <f>E54/360</f>
        <v>0.40833333333333333</v>
      </c>
    </row>
    <row r="55" spans="2:6" ht="13.8" thickBot="1" x14ac:dyDescent="0.25">
      <c r="B55" s="16"/>
      <c r="C55" s="17"/>
      <c r="D55" s="18" t="s">
        <v>5</v>
      </c>
      <c r="E55" s="51">
        <f>SUM(E53:E54)</f>
        <v>360</v>
      </c>
      <c r="F55" s="52">
        <f>SUM(F53:F54)</f>
        <v>1</v>
      </c>
    </row>
    <row r="56" spans="2:6" ht="36" customHeight="1" x14ac:dyDescent="0.2">
      <c r="B56" s="82" t="s">
        <v>57</v>
      </c>
      <c r="C56" s="83"/>
      <c r="D56" s="83"/>
      <c r="E56" s="83"/>
      <c r="F56" s="84"/>
    </row>
    <row r="57" spans="2:6" x14ac:dyDescent="0.2">
      <c r="B57" s="6"/>
      <c r="C57" s="4">
        <v>1</v>
      </c>
      <c r="D57" s="5" t="s">
        <v>43</v>
      </c>
      <c r="E57" s="43">
        <v>119</v>
      </c>
      <c r="F57" s="44">
        <f>E57/360</f>
        <v>0.33055555555555555</v>
      </c>
    </row>
    <row r="58" spans="2:6" x14ac:dyDescent="0.2">
      <c r="B58" s="6"/>
      <c r="C58" s="4">
        <v>2</v>
      </c>
      <c r="D58" s="5" t="s">
        <v>44</v>
      </c>
      <c r="E58" s="43">
        <v>241</v>
      </c>
      <c r="F58" s="44">
        <f>E58/360</f>
        <v>0.6694444444444444</v>
      </c>
    </row>
    <row r="59" spans="2:6" ht="13.8" thickBot="1" x14ac:dyDescent="0.25">
      <c r="B59" s="6"/>
      <c r="C59" s="20"/>
      <c r="D59" s="36" t="s">
        <v>5</v>
      </c>
      <c r="E59" s="53">
        <f>SUM(E57:E58)</f>
        <v>360</v>
      </c>
      <c r="F59" s="54">
        <f>SUM(F57:F58)</f>
        <v>1</v>
      </c>
    </row>
    <row r="60" spans="2:6" ht="36.6" customHeight="1" x14ac:dyDescent="0.2">
      <c r="B60" s="82" t="s">
        <v>58</v>
      </c>
      <c r="C60" s="83"/>
      <c r="D60" s="83"/>
      <c r="E60" s="83"/>
      <c r="F60" s="84"/>
    </row>
    <row r="61" spans="2:6" x14ac:dyDescent="0.2">
      <c r="B61" s="6"/>
      <c r="C61" s="4">
        <v>1</v>
      </c>
      <c r="D61" s="5" t="s">
        <v>43</v>
      </c>
      <c r="E61" s="43">
        <v>71</v>
      </c>
      <c r="F61" s="44">
        <f>E61/360</f>
        <v>0.19722222222222222</v>
      </c>
    </row>
    <row r="62" spans="2:6" x14ac:dyDescent="0.2">
      <c r="B62" s="6"/>
      <c r="C62" s="4">
        <v>2</v>
      </c>
      <c r="D62" s="5" t="s">
        <v>44</v>
      </c>
      <c r="E62" s="43">
        <v>289</v>
      </c>
      <c r="F62" s="44">
        <f>E62/360</f>
        <v>0.80277777777777781</v>
      </c>
    </row>
    <row r="63" spans="2:6" ht="13.8" thickBot="1" x14ac:dyDescent="0.25">
      <c r="B63" s="6"/>
      <c r="C63" s="20"/>
      <c r="D63" s="9" t="s">
        <v>5</v>
      </c>
      <c r="E63" s="53">
        <f>SUM(E61:E62)</f>
        <v>360</v>
      </c>
      <c r="F63" s="54">
        <f>SUM(F61:F62)</f>
        <v>1</v>
      </c>
    </row>
    <row r="64" spans="2:6" ht="36" customHeight="1" x14ac:dyDescent="0.2">
      <c r="B64" s="82" t="s">
        <v>59</v>
      </c>
      <c r="C64" s="83"/>
      <c r="D64" s="83"/>
      <c r="E64" s="83"/>
      <c r="F64" s="84"/>
    </row>
    <row r="65" spans="2:6" x14ac:dyDescent="0.2">
      <c r="B65" s="13"/>
      <c r="C65" s="4">
        <v>1</v>
      </c>
      <c r="D65" s="5" t="s">
        <v>43</v>
      </c>
      <c r="E65" s="48">
        <v>122</v>
      </c>
      <c r="F65" s="44">
        <f>E65/360</f>
        <v>0.33888888888888891</v>
      </c>
    </row>
    <row r="66" spans="2:6" x14ac:dyDescent="0.2">
      <c r="B66" s="13"/>
      <c r="C66" s="4">
        <v>2</v>
      </c>
      <c r="D66" s="5" t="s">
        <v>44</v>
      </c>
      <c r="E66" s="48">
        <v>238</v>
      </c>
      <c r="F66" s="44">
        <f>E66/360</f>
        <v>0.66111111111111109</v>
      </c>
    </row>
    <row r="67" spans="2:6" ht="13.8" thickBot="1" x14ac:dyDescent="0.25">
      <c r="B67" s="16"/>
      <c r="C67" s="17"/>
      <c r="D67" s="18" t="s">
        <v>5</v>
      </c>
      <c r="E67" s="49">
        <f>SUM(E65:E66)</f>
        <v>360</v>
      </c>
      <c r="F67" s="44">
        <f>SUM(F65:F66)</f>
        <v>1</v>
      </c>
    </row>
    <row r="68" spans="2:6" ht="36.6" customHeight="1" x14ac:dyDescent="0.2">
      <c r="B68" s="82" t="s">
        <v>60</v>
      </c>
      <c r="C68" s="83"/>
      <c r="D68" s="83"/>
      <c r="E68" s="83"/>
      <c r="F68" s="84"/>
    </row>
    <row r="69" spans="2:6" x14ac:dyDescent="0.2">
      <c r="B69" s="6"/>
      <c r="C69" s="4">
        <v>1</v>
      </c>
      <c r="D69" s="5" t="s">
        <v>43</v>
      </c>
      <c r="E69" s="43">
        <v>84</v>
      </c>
      <c r="F69" s="44">
        <f>E69/360</f>
        <v>0.23333333333333334</v>
      </c>
    </row>
    <row r="70" spans="2:6" x14ac:dyDescent="0.2">
      <c r="B70" s="6"/>
      <c r="C70" s="4">
        <v>2</v>
      </c>
      <c r="D70" s="5" t="s">
        <v>44</v>
      </c>
      <c r="E70" s="43">
        <v>276</v>
      </c>
      <c r="F70" s="44">
        <f>E70/360</f>
        <v>0.76666666666666672</v>
      </c>
    </row>
    <row r="71" spans="2:6" ht="13.8" thickBot="1" x14ac:dyDescent="0.25">
      <c r="B71" s="7"/>
      <c r="C71" s="8"/>
      <c r="D71" s="9" t="s">
        <v>5</v>
      </c>
      <c r="E71" s="45">
        <f>SUM(E69:E70)</f>
        <v>360</v>
      </c>
      <c r="F71" s="47">
        <f>SUM(F69:F70)</f>
        <v>1</v>
      </c>
    </row>
    <row r="72" spans="2:6" ht="31.2" customHeight="1" x14ac:dyDescent="0.2">
      <c r="B72" s="82" t="s">
        <v>63</v>
      </c>
      <c r="C72" s="83"/>
      <c r="D72" s="83"/>
      <c r="E72" s="83"/>
      <c r="F72" s="84"/>
    </row>
    <row r="73" spans="2:6" ht="18.600000000000001" customHeight="1" x14ac:dyDescent="0.2">
      <c r="B73" s="79"/>
      <c r="C73" s="101" t="s">
        <v>62</v>
      </c>
      <c r="D73" s="101"/>
      <c r="E73" s="80"/>
      <c r="F73" s="81"/>
    </row>
    <row r="74" spans="2:6" x14ac:dyDescent="0.2">
      <c r="B74" s="6"/>
      <c r="C74" s="4">
        <v>1</v>
      </c>
      <c r="D74" s="5" t="s">
        <v>43</v>
      </c>
      <c r="E74" s="43">
        <v>21</v>
      </c>
      <c r="F74" s="44">
        <f>E74/44</f>
        <v>0.47727272727272729</v>
      </c>
    </row>
    <row r="75" spans="2:6" x14ac:dyDescent="0.2">
      <c r="B75" s="6"/>
      <c r="C75" s="4">
        <v>2</v>
      </c>
      <c r="D75" s="5" t="s">
        <v>44</v>
      </c>
      <c r="E75" s="43">
        <v>23</v>
      </c>
      <c r="F75" s="44">
        <f>E75/44</f>
        <v>0.52272727272727271</v>
      </c>
    </row>
    <row r="76" spans="2:6" ht="13.8" thickBot="1" x14ac:dyDescent="0.25">
      <c r="B76" s="7"/>
      <c r="C76" s="8"/>
      <c r="D76" s="9" t="s">
        <v>5</v>
      </c>
      <c r="E76" s="45">
        <f>SUM(E74:E75)</f>
        <v>44</v>
      </c>
      <c r="F76" s="47">
        <f>SUM(F74:F75)</f>
        <v>1</v>
      </c>
    </row>
    <row r="77" spans="2:6" ht="36" customHeight="1" x14ac:dyDescent="0.2">
      <c r="B77" s="82" t="s">
        <v>64</v>
      </c>
      <c r="C77" s="83"/>
      <c r="D77" s="84"/>
      <c r="E77" s="55"/>
      <c r="F77" s="56"/>
    </row>
    <row r="78" spans="2:6" x14ac:dyDescent="0.2">
      <c r="B78" s="13"/>
      <c r="C78" s="4">
        <v>1</v>
      </c>
      <c r="D78" s="5" t="s">
        <v>43</v>
      </c>
      <c r="E78" s="48">
        <v>21</v>
      </c>
      <c r="F78" s="44">
        <f>E78/44</f>
        <v>0.47727272727272729</v>
      </c>
    </row>
    <row r="79" spans="2:6" x14ac:dyDescent="0.2">
      <c r="B79" s="13"/>
      <c r="C79" s="4">
        <v>2</v>
      </c>
      <c r="D79" s="5" t="s">
        <v>44</v>
      </c>
      <c r="E79" s="48">
        <v>23</v>
      </c>
      <c r="F79" s="44">
        <f>E79/44</f>
        <v>0.52272727272727271</v>
      </c>
    </row>
    <row r="80" spans="2:6" ht="13.8" thickBot="1" x14ac:dyDescent="0.25">
      <c r="B80" s="16"/>
      <c r="C80" s="17"/>
      <c r="D80" s="18" t="s">
        <v>5</v>
      </c>
      <c r="E80" s="49">
        <f>SUM(E78:E79)</f>
        <v>44</v>
      </c>
      <c r="F80" s="44">
        <f>SUM(F78:F79)</f>
        <v>1</v>
      </c>
    </row>
    <row r="81" spans="2:6" ht="36" customHeight="1" x14ac:dyDescent="0.2">
      <c r="B81" s="82" t="s">
        <v>65</v>
      </c>
      <c r="C81" s="83"/>
      <c r="D81" s="84"/>
      <c r="E81" s="55"/>
      <c r="F81" s="56"/>
    </row>
    <row r="82" spans="2:6" x14ac:dyDescent="0.2">
      <c r="B82" s="13"/>
      <c r="C82" s="19">
        <v>1</v>
      </c>
      <c r="D82" s="5" t="s">
        <v>43</v>
      </c>
      <c r="E82" s="50">
        <v>19</v>
      </c>
      <c r="F82" s="44">
        <f>E82/44</f>
        <v>0.43181818181818182</v>
      </c>
    </row>
    <row r="83" spans="2:6" x14ac:dyDescent="0.2">
      <c r="B83" s="13"/>
      <c r="C83" s="19">
        <v>2</v>
      </c>
      <c r="D83" s="5" t="s">
        <v>44</v>
      </c>
      <c r="E83" s="50">
        <v>25</v>
      </c>
      <c r="F83" s="44">
        <f>E83/44</f>
        <v>0.56818181818181823</v>
      </c>
    </row>
    <row r="84" spans="2:6" ht="13.8" thickBot="1" x14ac:dyDescent="0.25">
      <c r="B84" s="16"/>
      <c r="C84" s="17"/>
      <c r="D84" s="18" t="s">
        <v>5</v>
      </c>
      <c r="E84" s="51">
        <f>SUM(E82:E83)</f>
        <v>44</v>
      </c>
      <c r="F84" s="52">
        <f>SUM(F82:F83)</f>
        <v>1</v>
      </c>
    </row>
    <row r="85" spans="2:6" ht="36.6" customHeight="1" x14ac:dyDescent="0.2">
      <c r="B85" s="82" t="s">
        <v>66</v>
      </c>
      <c r="C85" s="83"/>
      <c r="D85" s="83"/>
      <c r="E85" s="83"/>
      <c r="F85" s="84"/>
    </row>
    <row r="86" spans="2:6" x14ac:dyDescent="0.2">
      <c r="B86" s="6"/>
      <c r="C86" s="4">
        <v>1</v>
      </c>
      <c r="D86" s="5" t="s">
        <v>43</v>
      </c>
      <c r="E86" s="43">
        <v>25</v>
      </c>
      <c r="F86" s="44">
        <f>E86/44</f>
        <v>0.56818181818181823</v>
      </c>
    </row>
    <row r="87" spans="2:6" x14ac:dyDescent="0.2">
      <c r="B87" s="6"/>
      <c r="C87" s="4">
        <v>2</v>
      </c>
      <c r="D87" s="5" t="s">
        <v>44</v>
      </c>
      <c r="E87" s="43">
        <v>19</v>
      </c>
      <c r="F87" s="44">
        <f>E87/44</f>
        <v>0.43181818181818182</v>
      </c>
    </row>
    <row r="88" spans="2:6" ht="13.8" thickBot="1" x14ac:dyDescent="0.25">
      <c r="B88" s="7"/>
      <c r="C88" s="8"/>
      <c r="D88" s="9" t="s">
        <v>5</v>
      </c>
      <c r="E88" s="45">
        <f>SUM(E86:E87)</f>
        <v>44</v>
      </c>
      <c r="F88" s="47">
        <f>SUM(F86:F87)</f>
        <v>1</v>
      </c>
    </row>
    <row r="89" spans="2:6" ht="39.9" customHeight="1" x14ac:dyDescent="0.2">
      <c r="B89" s="82" t="s">
        <v>67</v>
      </c>
      <c r="C89" s="83"/>
      <c r="D89" s="83"/>
      <c r="E89" s="83"/>
      <c r="F89" s="84"/>
    </row>
    <row r="90" spans="2:6" x14ac:dyDescent="0.2">
      <c r="B90" s="13"/>
      <c r="C90" s="19">
        <v>1</v>
      </c>
      <c r="D90" s="5" t="s">
        <v>43</v>
      </c>
      <c r="E90" s="57">
        <v>15</v>
      </c>
      <c r="F90" s="44">
        <f>E90/44</f>
        <v>0.34090909090909088</v>
      </c>
    </row>
    <row r="91" spans="2:6" x14ac:dyDescent="0.2">
      <c r="B91" s="13"/>
      <c r="C91" s="19">
        <v>2</v>
      </c>
      <c r="D91" s="5" t="s">
        <v>44</v>
      </c>
      <c r="E91" s="57">
        <v>29</v>
      </c>
      <c r="F91" s="44">
        <f>E91/44</f>
        <v>0.65909090909090906</v>
      </c>
    </row>
    <row r="92" spans="2:6" ht="13.8" thickBot="1" x14ac:dyDescent="0.25">
      <c r="B92" s="16"/>
      <c r="C92" s="17"/>
      <c r="D92" s="18" t="s">
        <v>5</v>
      </c>
      <c r="E92" s="51">
        <f>SUM(E90:E91)</f>
        <v>44</v>
      </c>
      <c r="F92" s="52">
        <f>SUM(F90:F91)</f>
        <v>1</v>
      </c>
    </row>
    <row r="93" spans="2:6" ht="50.1" customHeight="1" x14ac:dyDescent="0.2">
      <c r="B93" s="82" t="s">
        <v>68</v>
      </c>
      <c r="C93" s="83"/>
      <c r="D93" s="83"/>
      <c r="E93" s="83"/>
      <c r="F93" s="84"/>
    </row>
    <row r="94" spans="2:6" x14ac:dyDescent="0.2">
      <c r="B94" s="13"/>
      <c r="C94" s="19">
        <v>1</v>
      </c>
      <c r="D94" s="5" t="s">
        <v>43</v>
      </c>
      <c r="E94" s="50">
        <v>2</v>
      </c>
      <c r="F94" s="44">
        <f>E94/44</f>
        <v>4.5454545454545456E-2</v>
      </c>
    </row>
    <row r="95" spans="2:6" x14ac:dyDescent="0.2">
      <c r="B95" s="13"/>
      <c r="C95" s="19">
        <v>2</v>
      </c>
      <c r="D95" s="5" t="s">
        <v>44</v>
      </c>
      <c r="E95" s="50">
        <v>42</v>
      </c>
      <c r="F95" s="44">
        <f>E95/44</f>
        <v>0.95454545454545459</v>
      </c>
    </row>
    <row r="96" spans="2:6" ht="13.8" thickBot="1" x14ac:dyDescent="0.25">
      <c r="B96" s="16"/>
      <c r="C96" s="17"/>
      <c r="D96" s="18" t="s">
        <v>5</v>
      </c>
      <c r="E96" s="51">
        <f>SUM(E94:E95)</f>
        <v>44</v>
      </c>
      <c r="F96" s="52">
        <f>SUM(F94:F95)</f>
        <v>1</v>
      </c>
    </row>
    <row r="97" spans="2:6" ht="36.6" customHeight="1" x14ac:dyDescent="0.2">
      <c r="B97" s="82" t="s">
        <v>69</v>
      </c>
      <c r="C97" s="83"/>
      <c r="D97" s="83"/>
      <c r="E97" s="83"/>
      <c r="F97" s="84"/>
    </row>
    <row r="98" spans="2:6" x14ac:dyDescent="0.2">
      <c r="B98" s="13"/>
      <c r="C98" s="19">
        <v>1</v>
      </c>
      <c r="D98" s="15" t="s">
        <v>45</v>
      </c>
      <c r="E98" s="58">
        <v>115</v>
      </c>
      <c r="F98" s="44">
        <f>E98/404</f>
        <v>0.28465346534653463</v>
      </c>
    </row>
    <row r="99" spans="2:6" x14ac:dyDescent="0.2">
      <c r="B99" s="13"/>
      <c r="C99" s="19">
        <v>2</v>
      </c>
      <c r="D99" s="15" t="s">
        <v>46</v>
      </c>
      <c r="E99" s="58">
        <v>123</v>
      </c>
      <c r="F99" s="44">
        <f t="shared" ref="F99:F101" si="4">E99/404</f>
        <v>0.30445544554455445</v>
      </c>
    </row>
    <row r="100" spans="2:6" x14ac:dyDescent="0.2">
      <c r="B100" s="13"/>
      <c r="C100" s="19">
        <v>3</v>
      </c>
      <c r="D100" s="15" t="s">
        <v>47</v>
      </c>
      <c r="E100" s="58">
        <v>133</v>
      </c>
      <c r="F100" s="44">
        <f t="shared" si="4"/>
        <v>0.32920792079207922</v>
      </c>
    </row>
    <row r="101" spans="2:6" x14ac:dyDescent="0.2">
      <c r="B101" s="13"/>
      <c r="C101" s="19">
        <v>4</v>
      </c>
      <c r="D101" s="15" t="s">
        <v>26</v>
      </c>
      <c r="E101" s="58">
        <v>33</v>
      </c>
      <c r="F101" s="44">
        <f t="shared" si="4"/>
        <v>8.1683168316831686E-2</v>
      </c>
    </row>
    <row r="102" spans="2:6" ht="13.8" thickBot="1" x14ac:dyDescent="0.25">
      <c r="B102" s="16"/>
      <c r="C102" s="17"/>
      <c r="D102" s="18" t="s">
        <v>5</v>
      </c>
      <c r="E102" s="59">
        <f>SUM(E98:E101)</f>
        <v>404</v>
      </c>
      <c r="F102" s="60">
        <f>SUM(F98:F101)</f>
        <v>0.99999999999999989</v>
      </c>
    </row>
    <row r="103" spans="2:6" ht="36.6" customHeight="1" x14ac:dyDescent="0.2">
      <c r="B103" s="82" t="s">
        <v>70</v>
      </c>
      <c r="C103" s="83"/>
      <c r="D103" s="83"/>
      <c r="E103" s="83"/>
      <c r="F103" s="84"/>
    </row>
    <row r="104" spans="2:6" x14ac:dyDescent="0.2">
      <c r="B104" s="13"/>
      <c r="C104" s="19">
        <v>1</v>
      </c>
      <c r="D104" s="15" t="s">
        <v>45</v>
      </c>
      <c r="E104" s="61">
        <v>270</v>
      </c>
      <c r="F104" s="44">
        <f>E104/404</f>
        <v>0.66831683168316836</v>
      </c>
    </row>
    <row r="105" spans="2:6" x14ac:dyDescent="0.2">
      <c r="B105" s="13"/>
      <c r="C105" s="19">
        <v>2</v>
      </c>
      <c r="D105" s="15" t="s">
        <v>46</v>
      </c>
      <c r="E105" s="61">
        <v>43</v>
      </c>
      <c r="F105" s="44">
        <f t="shared" ref="F105:F107" si="5">E105/404</f>
        <v>0.10643564356435643</v>
      </c>
    </row>
    <row r="106" spans="2:6" x14ac:dyDescent="0.2">
      <c r="B106" s="13"/>
      <c r="C106" s="19">
        <v>3</v>
      </c>
      <c r="D106" s="15" t="s">
        <v>47</v>
      </c>
      <c r="E106" s="58">
        <v>78</v>
      </c>
      <c r="F106" s="44">
        <f t="shared" si="5"/>
        <v>0.19306930693069307</v>
      </c>
    </row>
    <row r="107" spans="2:6" x14ac:dyDescent="0.2">
      <c r="B107" s="13"/>
      <c r="C107" s="19">
        <v>4</v>
      </c>
      <c r="D107" s="15" t="s">
        <v>26</v>
      </c>
      <c r="E107" s="58">
        <v>13</v>
      </c>
      <c r="F107" s="44">
        <f t="shared" si="5"/>
        <v>3.2178217821782179E-2</v>
      </c>
    </row>
    <row r="108" spans="2:6" ht="13.8" thickBot="1" x14ac:dyDescent="0.25">
      <c r="B108" s="34"/>
      <c r="C108" s="14"/>
      <c r="D108" s="15" t="s">
        <v>5</v>
      </c>
      <c r="E108" s="50">
        <f>SUM(E104:E107)</f>
        <v>404</v>
      </c>
      <c r="F108" s="62">
        <f>SUM(F104:F107)</f>
        <v>1</v>
      </c>
    </row>
    <row r="109" spans="2:6" ht="36.6" customHeight="1" x14ac:dyDescent="0.2">
      <c r="B109" s="82" t="s">
        <v>71</v>
      </c>
      <c r="C109" s="83"/>
      <c r="D109" s="83"/>
      <c r="E109" s="83"/>
      <c r="F109" s="84"/>
    </row>
    <row r="110" spans="2:6" x14ac:dyDescent="0.2">
      <c r="B110" s="21"/>
      <c r="C110" s="19">
        <v>1</v>
      </c>
      <c r="D110" s="15" t="s">
        <v>45</v>
      </c>
      <c r="E110" s="50">
        <v>233</v>
      </c>
      <c r="F110" s="44">
        <f>E110/404</f>
        <v>0.57673267326732669</v>
      </c>
    </row>
    <row r="111" spans="2:6" x14ac:dyDescent="0.2">
      <c r="B111" s="21"/>
      <c r="C111" s="19">
        <v>2</v>
      </c>
      <c r="D111" s="15" t="s">
        <v>46</v>
      </c>
      <c r="E111" s="50">
        <v>66</v>
      </c>
      <c r="F111" s="44">
        <f t="shared" ref="F111:F114" si="6">E111/404</f>
        <v>0.16336633663366337</v>
      </c>
    </row>
    <row r="112" spans="2:6" x14ac:dyDescent="0.2">
      <c r="B112" s="21"/>
      <c r="C112" s="19">
        <v>3</v>
      </c>
      <c r="D112" s="15" t="s">
        <v>47</v>
      </c>
      <c r="E112" s="50">
        <v>88</v>
      </c>
      <c r="F112" s="44">
        <f t="shared" si="6"/>
        <v>0.21782178217821782</v>
      </c>
    </row>
    <row r="113" spans="2:6" x14ac:dyDescent="0.2">
      <c r="B113" s="21"/>
      <c r="C113" s="19">
        <v>4</v>
      </c>
      <c r="D113" s="15" t="s">
        <v>26</v>
      </c>
      <c r="E113" s="50">
        <v>17</v>
      </c>
      <c r="F113" s="44">
        <f t="shared" si="6"/>
        <v>4.2079207920792082E-2</v>
      </c>
    </row>
    <row r="114" spans="2:6" ht="13.8" thickBot="1" x14ac:dyDescent="0.25">
      <c r="B114" s="21"/>
      <c r="C114" s="35"/>
      <c r="D114" s="15" t="s">
        <v>5</v>
      </c>
      <c r="E114" s="50">
        <f>SUM(E110:E113)</f>
        <v>404</v>
      </c>
      <c r="F114" s="44">
        <f t="shared" si="6"/>
        <v>1</v>
      </c>
    </row>
    <row r="115" spans="2:6" ht="36" customHeight="1" x14ac:dyDescent="0.2">
      <c r="B115" s="82" t="s">
        <v>72</v>
      </c>
      <c r="C115" s="83"/>
      <c r="D115" s="83"/>
      <c r="E115" s="83"/>
      <c r="F115" s="84"/>
    </row>
    <row r="116" spans="2:6" x14ac:dyDescent="0.2">
      <c r="B116" s="13"/>
      <c r="C116" s="19">
        <v>1</v>
      </c>
      <c r="D116" s="15" t="s">
        <v>45</v>
      </c>
      <c r="E116" s="50">
        <v>240</v>
      </c>
      <c r="F116" s="44">
        <f>E116/404</f>
        <v>0.59405940594059403</v>
      </c>
    </row>
    <row r="117" spans="2:6" x14ac:dyDescent="0.2">
      <c r="B117" s="13"/>
      <c r="C117" s="19">
        <v>2</v>
      </c>
      <c r="D117" s="15" t="s">
        <v>46</v>
      </c>
      <c r="E117" s="50">
        <v>52</v>
      </c>
      <c r="F117" s="44">
        <f t="shared" ref="F117:F119" si="7">E117/404</f>
        <v>0.12871287128712872</v>
      </c>
    </row>
    <row r="118" spans="2:6" x14ac:dyDescent="0.2">
      <c r="B118" s="13"/>
      <c r="C118" s="19">
        <v>3</v>
      </c>
      <c r="D118" s="15" t="s">
        <v>47</v>
      </c>
      <c r="E118" s="50">
        <v>91</v>
      </c>
      <c r="F118" s="44">
        <f t="shared" si="7"/>
        <v>0.22524752475247525</v>
      </c>
    </row>
    <row r="119" spans="2:6" x14ac:dyDescent="0.2">
      <c r="B119" s="13"/>
      <c r="C119" s="19">
        <v>4</v>
      </c>
      <c r="D119" s="15" t="s">
        <v>26</v>
      </c>
      <c r="E119" s="50">
        <v>21</v>
      </c>
      <c r="F119" s="44">
        <f t="shared" si="7"/>
        <v>5.1980198019801978E-2</v>
      </c>
    </row>
    <row r="120" spans="2:6" ht="13.8" thickBot="1" x14ac:dyDescent="0.25">
      <c r="B120" s="16"/>
      <c r="C120" s="17"/>
      <c r="D120" s="18" t="s">
        <v>5</v>
      </c>
      <c r="E120" s="51">
        <f>SUM(E116:E119)</f>
        <v>404</v>
      </c>
      <c r="F120" s="52">
        <f>SUM(F116:F119)</f>
        <v>1</v>
      </c>
    </row>
    <row r="121" spans="2:6" ht="36.6" customHeight="1" x14ac:dyDescent="0.2">
      <c r="B121" s="82" t="s">
        <v>73</v>
      </c>
      <c r="C121" s="83"/>
      <c r="D121" s="83"/>
      <c r="E121" s="83"/>
      <c r="F121" s="84"/>
    </row>
    <row r="122" spans="2:6" x14ac:dyDescent="0.2">
      <c r="B122" s="13"/>
      <c r="C122" s="19">
        <v>1</v>
      </c>
      <c r="D122" s="15" t="s">
        <v>45</v>
      </c>
      <c r="E122" s="50">
        <v>288</v>
      </c>
      <c r="F122" s="44">
        <f>E122/404</f>
        <v>0.71287128712871284</v>
      </c>
    </row>
    <row r="123" spans="2:6" x14ac:dyDescent="0.2">
      <c r="B123" s="13"/>
      <c r="C123" s="19">
        <v>2</v>
      </c>
      <c r="D123" s="15" t="s">
        <v>46</v>
      </c>
      <c r="E123" s="50">
        <v>21</v>
      </c>
      <c r="F123" s="44">
        <f t="shared" ref="F123:F125" si="8">E123/404</f>
        <v>5.1980198019801978E-2</v>
      </c>
    </row>
    <row r="124" spans="2:6" x14ac:dyDescent="0.2">
      <c r="B124" s="13"/>
      <c r="C124" s="19">
        <v>3</v>
      </c>
      <c r="D124" s="15" t="s">
        <v>47</v>
      </c>
      <c r="E124" s="50">
        <v>82</v>
      </c>
      <c r="F124" s="44">
        <f t="shared" si="8"/>
        <v>0.20297029702970298</v>
      </c>
    </row>
    <row r="125" spans="2:6" x14ac:dyDescent="0.2">
      <c r="B125" s="13"/>
      <c r="C125" s="19">
        <v>4</v>
      </c>
      <c r="D125" s="15" t="s">
        <v>26</v>
      </c>
      <c r="E125" s="50">
        <v>13</v>
      </c>
      <c r="F125" s="44">
        <f t="shared" si="8"/>
        <v>3.2178217821782179E-2</v>
      </c>
    </row>
    <row r="126" spans="2:6" ht="13.8" thickBot="1" x14ac:dyDescent="0.25">
      <c r="B126" s="16"/>
      <c r="C126" s="17"/>
      <c r="D126" s="18" t="s">
        <v>5</v>
      </c>
      <c r="E126" s="51">
        <f>SUM(E122:E125)</f>
        <v>404</v>
      </c>
      <c r="F126" s="52">
        <f>SUM(F122:F125)</f>
        <v>1</v>
      </c>
    </row>
    <row r="127" spans="2:6" ht="39.9" customHeight="1" x14ac:dyDescent="0.2">
      <c r="B127" s="82" t="s">
        <v>74</v>
      </c>
      <c r="C127" s="83"/>
      <c r="D127" s="83"/>
      <c r="E127" s="83"/>
      <c r="F127" s="84"/>
    </row>
    <row r="128" spans="2:6" x14ac:dyDescent="0.2">
      <c r="B128" s="6"/>
      <c r="C128" s="19">
        <v>1</v>
      </c>
      <c r="D128" s="15" t="s">
        <v>45</v>
      </c>
      <c r="E128" s="43">
        <v>177</v>
      </c>
      <c r="F128" s="44">
        <f>E128/404</f>
        <v>0.43811881188118812</v>
      </c>
    </row>
    <row r="129" spans="2:6" x14ac:dyDescent="0.2">
      <c r="B129" s="6"/>
      <c r="C129" s="19">
        <v>2</v>
      </c>
      <c r="D129" s="15" t="s">
        <v>46</v>
      </c>
      <c r="E129" s="43">
        <v>132</v>
      </c>
      <c r="F129" s="44">
        <f t="shared" ref="F129:F131" si="9">E129/404</f>
        <v>0.32673267326732675</v>
      </c>
    </row>
    <row r="130" spans="2:6" x14ac:dyDescent="0.2">
      <c r="B130" s="6"/>
      <c r="C130" s="19">
        <v>3</v>
      </c>
      <c r="D130" s="15" t="s">
        <v>47</v>
      </c>
      <c r="E130" s="43">
        <v>80</v>
      </c>
      <c r="F130" s="44">
        <f t="shared" si="9"/>
        <v>0.19801980198019803</v>
      </c>
    </row>
    <row r="131" spans="2:6" x14ac:dyDescent="0.2">
      <c r="B131" s="6"/>
      <c r="C131" s="19">
        <v>4</v>
      </c>
      <c r="D131" s="15" t="s">
        <v>26</v>
      </c>
      <c r="E131" s="43">
        <v>15</v>
      </c>
      <c r="F131" s="44">
        <f t="shared" si="9"/>
        <v>3.7128712871287127E-2</v>
      </c>
    </row>
    <row r="132" spans="2:6" ht="13.8" thickBot="1" x14ac:dyDescent="0.25">
      <c r="B132" s="7"/>
      <c r="C132" s="8"/>
      <c r="D132" s="9" t="s">
        <v>5</v>
      </c>
      <c r="E132" s="45">
        <f>SUM(E128:E131)</f>
        <v>404</v>
      </c>
      <c r="F132" s="47">
        <f>SUM(F128:F131)</f>
        <v>1</v>
      </c>
    </row>
    <row r="133" spans="2:6" ht="50.1" customHeight="1" x14ac:dyDescent="0.2">
      <c r="B133" s="82" t="s">
        <v>75</v>
      </c>
      <c r="C133" s="83"/>
      <c r="D133" s="83"/>
      <c r="E133" s="83"/>
      <c r="F133" s="84"/>
    </row>
    <row r="134" spans="2:6" x14ac:dyDescent="0.2">
      <c r="B134" s="6"/>
      <c r="C134" s="19">
        <v>1</v>
      </c>
      <c r="D134" s="15" t="s">
        <v>45</v>
      </c>
      <c r="E134" s="43">
        <v>189</v>
      </c>
      <c r="F134" s="44">
        <f>E134/404</f>
        <v>0.46782178217821785</v>
      </c>
    </row>
    <row r="135" spans="2:6" x14ac:dyDescent="0.2">
      <c r="B135" s="6"/>
      <c r="C135" s="19">
        <v>2</v>
      </c>
      <c r="D135" s="15" t="s">
        <v>46</v>
      </c>
      <c r="E135" s="43">
        <v>134</v>
      </c>
      <c r="F135" s="44">
        <f t="shared" ref="F135:F137" si="10">E135/404</f>
        <v>0.3316831683168317</v>
      </c>
    </row>
    <row r="136" spans="2:6" x14ac:dyDescent="0.2">
      <c r="B136" s="6"/>
      <c r="C136" s="19">
        <v>3</v>
      </c>
      <c r="D136" s="15" t="s">
        <v>47</v>
      </c>
      <c r="E136" s="43">
        <v>66</v>
      </c>
      <c r="F136" s="44">
        <f t="shared" si="10"/>
        <v>0.16336633663366337</v>
      </c>
    </row>
    <row r="137" spans="2:6" x14ac:dyDescent="0.2">
      <c r="B137" s="6"/>
      <c r="C137" s="19">
        <v>4</v>
      </c>
      <c r="D137" s="15" t="s">
        <v>26</v>
      </c>
      <c r="E137" s="43">
        <v>15</v>
      </c>
      <c r="F137" s="44">
        <f t="shared" si="10"/>
        <v>3.7128712871287127E-2</v>
      </c>
    </row>
    <row r="138" spans="2:6" ht="13.8" thickBot="1" x14ac:dyDescent="0.25">
      <c r="B138" s="7"/>
      <c r="C138" s="8"/>
      <c r="D138" s="9" t="s">
        <v>5</v>
      </c>
      <c r="E138" s="45">
        <f>SUM(E134:E137)</f>
        <v>404</v>
      </c>
      <c r="F138" s="47">
        <f>SUM(F134:F137)</f>
        <v>1</v>
      </c>
    </row>
    <row r="139" spans="2:6" ht="27" hidden="1" customHeight="1" x14ac:dyDescent="0.2">
      <c r="B139" s="98" t="s">
        <v>24</v>
      </c>
      <c r="C139" s="99"/>
      <c r="D139" s="100"/>
      <c r="E139" s="63"/>
      <c r="F139" s="64"/>
    </row>
    <row r="140" spans="2:6" ht="13.5" hidden="1" customHeight="1" x14ac:dyDescent="0.2">
      <c r="B140" s="11"/>
      <c r="C140" s="22">
        <v>1</v>
      </c>
      <c r="D140" s="23" t="s">
        <v>1</v>
      </c>
      <c r="E140" s="65"/>
      <c r="F140" s="66"/>
    </row>
    <row r="141" spans="2:6" ht="13.5" hidden="1" customHeight="1" x14ac:dyDescent="0.2">
      <c r="B141" s="11"/>
      <c r="C141" s="22">
        <v>2</v>
      </c>
      <c r="D141" s="23" t="s">
        <v>2</v>
      </c>
      <c r="E141" s="67"/>
      <c r="F141" s="68"/>
    </row>
    <row r="142" spans="2:6" ht="13.5" hidden="1" customHeight="1" x14ac:dyDescent="0.2">
      <c r="B142" s="11"/>
      <c r="C142" s="22">
        <v>3</v>
      </c>
      <c r="D142" s="23" t="s">
        <v>3</v>
      </c>
      <c r="E142" s="67"/>
      <c r="F142" s="68"/>
    </row>
    <row r="143" spans="2:6" ht="13.5" hidden="1" customHeight="1" x14ac:dyDescent="0.2">
      <c r="B143" s="11"/>
      <c r="C143" s="24"/>
      <c r="D143" s="23" t="s">
        <v>0</v>
      </c>
      <c r="E143" s="67"/>
      <c r="F143" s="68"/>
    </row>
    <row r="144" spans="2:6" ht="14.25" hidden="1" customHeight="1" x14ac:dyDescent="0.2">
      <c r="B144" s="12"/>
      <c r="C144" s="25"/>
      <c r="D144" s="26" t="s">
        <v>5</v>
      </c>
      <c r="E144" s="69"/>
      <c r="F144" s="70"/>
    </row>
    <row r="145" spans="2:6" ht="27" hidden="1" customHeight="1" x14ac:dyDescent="0.2">
      <c r="B145" s="98" t="s">
        <v>25</v>
      </c>
      <c r="C145" s="99"/>
      <c r="D145" s="100"/>
      <c r="E145" s="63"/>
      <c r="F145" s="64"/>
    </row>
    <row r="146" spans="2:6" ht="13.5" hidden="1" customHeight="1" x14ac:dyDescent="0.2">
      <c r="B146" s="11"/>
      <c r="C146" s="22">
        <v>1</v>
      </c>
      <c r="D146" s="23" t="s">
        <v>1</v>
      </c>
      <c r="E146" s="65"/>
      <c r="F146" s="66"/>
    </row>
    <row r="147" spans="2:6" ht="13.5" hidden="1" customHeight="1" x14ac:dyDescent="0.2">
      <c r="B147" s="11"/>
      <c r="C147" s="22">
        <v>2</v>
      </c>
      <c r="D147" s="23" t="s">
        <v>2</v>
      </c>
      <c r="E147" s="67"/>
      <c r="F147" s="68"/>
    </row>
    <row r="148" spans="2:6" ht="13.5" hidden="1" customHeight="1" x14ac:dyDescent="0.2">
      <c r="B148" s="11"/>
      <c r="C148" s="22">
        <v>3</v>
      </c>
      <c r="D148" s="23" t="s">
        <v>3</v>
      </c>
      <c r="E148" s="67"/>
      <c r="F148" s="68"/>
    </row>
    <row r="149" spans="2:6" ht="13.5" hidden="1" customHeight="1" x14ac:dyDescent="0.2">
      <c r="B149" s="11"/>
      <c r="C149" s="24"/>
      <c r="D149" s="23" t="s">
        <v>0</v>
      </c>
      <c r="E149" s="67"/>
      <c r="F149" s="68"/>
    </row>
    <row r="150" spans="2:6" ht="14.25" hidden="1" customHeight="1" x14ac:dyDescent="0.2">
      <c r="B150" s="12"/>
      <c r="C150" s="25"/>
      <c r="D150" s="26" t="s">
        <v>5</v>
      </c>
      <c r="E150" s="69"/>
      <c r="F150" s="70"/>
    </row>
    <row r="151" spans="2:6" hidden="1" x14ac:dyDescent="0.2">
      <c r="B151" s="95" t="s">
        <v>21</v>
      </c>
      <c r="C151" s="96"/>
      <c r="D151" s="97"/>
      <c r="E151" s="71"/>
      <c r="F151" s="72"/>
    </row>
    <row r="152" spans="2:6" hidden="1" x14ac:dyDescent="0.2">
      <c r="B152" s="27"/>
      <c r="C152" s="28"/>
      <c r="D152" s="29" t="s">
        <v>17</v>
      </c>
      <c r="E152" s="73"/>
      <c r="F152" s="74"/>
    </row>
    <row r="153" spans="2:6" hidden="1" x14ac:dyDescent="0.2">
      <c r="B153" s="27"/>
      <c r="C153" s="28" t="s">
        <v>4</v>
      </c>
      <c r="D153" s="29" t="s">
        <v>0</v>
      </c>
      <c r="E153" s="73"/>
      <c r="F153" s="74"/>
    </row>
    <row r="154" spans="2:6" ht="13.8" hidden="1" thickBot="1" x14ac:dyDescent="0.25">
      <c r="B154" s="30"/>
      <c r="C154" s="31"/>
      <c r="D154" s="32" t="s">
        <v>5</v>
      </c>
      <c r="E154" s="75"/>
      <c r="F154" s="76"/>
    </row>
    <row r="155" spans="2:6" ht="27" hidden="1" customHeight="1" x14ac:dyDescent="0.2">
      <c r="B155" s="95" t="s">
        <v>22</v>
      </c>
      <c r="C155" s="96"/>
      <c r="D155" s="97"/>
      <c r="E155" s="71"/>
      <c r="F155" s="72"/>
    </row>
    <row r="156" spans="2:6" hidden="1" x14ac:dyDescent="0.2">
      <c r="B156" s="27"/>
      <c r="C156" s="28"/>
      <c r="D156" s="29" t="s">
        <v>17</v>
      </c>
      <c r="E156" s="73"/>
      <c r="F156" s="74"/>
    </row>
    <row r="157" spans="2:6" hidden="1" x14ac:dyDescent="0.2">
      <c r="B157" s="27"/>
      <c r="C157" s="28" t="s">
        <v>4</v>
      </c>
      <c r="D157" s="29" t="s">
        <v>0</v>
      </c>
      <c r="E157" s="73"/>
      <c r="F157" s="74"/>
    </row>
    <row r="158" spans="2:6" ht="13.8" hidden="1" thickBot="1" x14ac:dyDescent="0.25">
      <c r="B158" s="30"/>
      <c r="C158" s="31"/>
      <c r="D158" s="32" t="s">
        <v>5</v>
      </c>
      <c r="E158" s="75"/>
      <c r="F158" s="76"/>
    </row>
    <row r="159" spans="2:6" ht="26.25" hidden="1" customHeight="1" x14ac:dyDescent="0.2">
      <c r="B159" s="95" t="s">
        <v>23</v>
      </c>
      <c r="C159" s="96"/>
      <c r="D159" s="97"/>
      <c r="E159" s="71"/>
      <c r="F159" s="72"/>
    </row>
    <row r="160" spans="2:6" hidden="1" x14ac:dyDescent="0.2">
      <c r="B160" s="27"/>
      <c r="C160" s="28"/>
      <c r="D160" s="29" t="s">
        <v>17</v>
      </c>
      <c r="E160" s="73"/>
      <c r="F160" s="74"/>
    </row>
    <row r="161" spans="2:6" hidden="1" x14ac:dyDescent="0.2">
      <c r="B161" s="27"/>
      <c r="C161" s="28" t="s">
        <v>4</v>
      </c>
      <c r="D161" s="29" t="s">
        <v>0</v>
      </c>
      <c r="E161" s="73"/>
      <c r="F161" s="74"/>
    </row>
    <row r="162" spans="2:6" ht="13.8" hidden="1" thickBot="1" x14ac:dyDescent="0.25">
      <c r="B162" s="30"/>
      <c r="C162" s="31"/>
      <c r="D162" s="32" t="s">
        <v>5</v>
      </c>
      <c r="E162" s="75"/>
      <c r="F162" s="76"/>
    </row>
  </sheetData>
  <mergeCells count="34">
    <mergeCell ref="C40:D40"/>
    <mergeCell ref="B89:F89"/>
    <mergeCell ref="B72:F72"/>
    <mergeCell ref="C73:D73"/>
    <mergeCell ref="B44:F44"/>
    <mergeCell ref="B56:F56"/>
    <mergeCell ref="B52:F52"/>
    <mergeCell ref="B48:F48"/>
    <mergeCell ref="B109:F109"/>
    <mergeCell ref="B159:D159"/>
    <mergeCell ref="B139:D139"/>
    <mergeCell ref="B145:D145"/>
    <mergeCell ref="B151:D151"/>
    <mergeCell ref="B155:D155"/>
    <mergeCell ref="B115:F115"/>
    <mergeCell ref="B133:F133"/>
    <mergeCell ref="B127:F127"/>
    <mergeCell ref="B121:F121"/>
    <mergeCell ref="B103:F103"/>
    <mergeCell ref="B93:F93"/>
    <mergeCell ref="B1:F1"/>
    <mergeCell ref="B2:D2"/>
    <mergeCell ref="B30:F30"/>
    <mergeCell ref="B23:F23"/>
    <mergeCell ref="B12:F12"/>
    <mergeCell ref="B3:F3"/>
    <mergeCell ref="B97:F97"/>
    <mergeCell ref="B85:F85"/>
    <mergeCell ref="B68:F68"/>
    <mergeCell ref="B64:F64"/>
    <mergeCell ref="B60:F60"/>
    <mergeCell ref="B77:D77"/>
    <mergeCell ref="B81:D81"/>
    <mergeCell ref="B39:F39"/>
  </mergeCells>
  <phoneticPr fontId="2"/>
  <printOptions horizontalCentered="1"/>
  <pageMargins left="0.39370078740157483" right="0.39370078740157483" top="0.39370078740157483" bottom="0.39370078740157483" header="0" footer="0"/>
  <pageSetup paperSize="9" scale="94" pageOrder="overThenDown" orientation="portrait" r:id="rId1"/>
  <rowBreaks count="2" manualBreakCount="2">
    <brk id="51" max="5" man="1"/>
    <brk id="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アンケート結果</vt:lpstr>
      <vt:lpstr>アンケート結果!Print_Area</vt:lpstr>
      <vt:lpstr>アンケート結果!Print_Titles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入木田 瑞樹 (irikita mizuki)</dc:creator>
  <cp:lastModifiedBy>北田　愛美</cp:lastModifiedBy>
  <cp:lastPrinted>2025-12-11T04:45:10Z</cp:lastPrinted>
  <dcterms:created xsi:type="dcterms:W3CDTF">2011-11-05T11:16:28Z</dcterms:created>
  <dcterms:modified xsi:type="dcterms:W3CDTF">2026-04-05T00:54:24Z</dcterms:modified>
</cp:coreProperties>
</file>