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53.1.19\r07\本所\03総務部\05契約管財課\05 入札・契約\R8電気入札\02 施行伺・公告\総契第08-2号　八幡中学校他23施設\"/>
    </mc:Choice>
  </mc:AlternateContent>
  <xr:revisionPtr revIDLastSave="0" documentId="13_ncr:1_{FDEDF637-0FE1-4DD7-AEDA-65DEB8556D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表紙" sheetId="3" r:id="rId1"/>
    <sheet name="総括" sheetId="2" r:id="rId2"/>
    <sheet name="様式1-2" sheetId="1" r:id="rId3"/>
  </sheets>
  <definedNames>
    <definedName name="_xlnm.Print_Area" localSheetId="1">総括!$A$1:$J$30</definedName>
    <definedName name="_xlnm.Print_Area" localSheetId="2">'様式1-2'!$A$1:$I$432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" l="1"/>
  <c r="F27" i="2"/>
  <c r="C27" i="2"/>
  <c r="C26" i="2"/>
  <c r="F431" i="1"/>
  <c r="F28" i="2" s="1"/>
  <c r="H430" i="1"/>
  <c r="E430" i="1"/>
  <c r="H429" i="1"/>
  <c r="E429" i="1"/>
  <c r="I429" i="1" s="1"/>
  <c r="H428" i="1"/>
  <c r="E428" i="1"/>
  <c r="I428" i="1" s="1"/>
  <c r="H427" i="1"/>
  <c r="E427" i="1"/>
  <c r="I427" i="1" s="1"/>
  <c r="H426" i="1"/>
  <c r="E426" i="1"/>
  <c r="H425" i="1"/>
  <c r="E425" i="1"/>
  <c r="I425" i="1" s="1"/>
  <c r="H424" i="1"/>
  <c r="E424" i="1"/>
  <c r="H423" i="1"/>
  <c r="E423" i="1"/>
  <c r="I423" i="1" s="1"/>
  <c r="H422" i="1"/>
  <c r="E422" i="1"/>
  <c r="H421" i="1"/>
  <c r="E421" i="1"/>
  <c r="I421" i="1" s="1"/>
  <c r="H420" i="1"/>
  <c r="E420" i="1"/>
  <c r="H419" i="1"/>
  <c r="E419" i="1"/>
  <c r="F413" i="1"/>
  <c r="H412" i="1"/>
  <c r="E412" i="1"/>
  <c r="H411" i="1"/>
  <c r="E411" i="1"/>
  <c r="H410" i="1"/>
  <c r="E410" i="1"/>
  <c r="H409" i="1"/>
  <c r="E409" i="1"/>
  <c r="H408" i="1"/>
  <c r="E408" i="1"/>
  <c r="H407" i="1"/>
  <c r="E407" i="1"/>
  <c r="H406" i="1"/>
  <c r="E406" i="1"/>
  <c r="H405" i="1"/>
  <c r="E405" i="1"/>
  <c r="H404" i="1"/>
  <c r="E404" i="1"/>
  <c r="H403" i="1"/>
  <c r="E403" i="1"/>
  <c r="H402" i="1"/>
  <c r="E402" i="1"/>
  <c r="H401" i="1"/>
  <c r="E401" i="1"/>
  <c r="I422" i="1" l="1"/>
  <c r="I426" i="1"/>
  <c r="I430" i="1"/>
  <c r="I419" i="1"/>
  <c r="I420" i="1"/>
  <c r="I424" i="1"/>
  <c r="H431" i="1"/>
  <c r="I28" i="2" s="1"/>
  <c r="E431" i="1"/>
  <c r="E28" i="2" s="1"/>
  <c r="I407" i="1"/>
  <c r="I412" i="1"/>
  <c r="I409" i="1"/>
  <c r="I410" i="1"/>
  <c r="I403" i="1"/>
  <c r="I411" i="1"/>
  <c r="E413" i="1"/>
  <c r="E27" i="2" s="1"/>
  <c r="J27" i="2" s="1"/>
  <c r="I406" i="1"/>
  <c r="I405" i="1"/>
  <c r="I402" i="1"/>
  <c r="H413" i="1"/>
  <c r="I27" i="2" s="1"/>
  <c r="I404" i="1"/>
  <c r="I408" i="1"/>
  <c r="I401" i="1"/>
  <c r="E384" i="1"/>
  <c r="E385" i="1"/>
  <c r="E386" i="1"/>
  <c r="E387" i="1"/>
  <c r="E388" i="1"/>
  <c r="E389" i="1"/>
  <c r="E390" i="1"/>
  <c r="E391" i="1"/>
  <c r="E392" i="1"/>
  <c r="E393" i="1"/>
  <c r="E394" i="1"/>
  <c r="E383" i="1"/>
  <c r="E366" i="1"/>
  <c r="E367" i="1"/>
  <c r="E368" i="1"/>
  <c r="E369" i="1"/>
  <c r="E370" i="1"/>
  <c r="E371" i="1"/>
  <c r="E372" i="1"/>
  <c r="E373" i="1"/>
  <c r="E374" i="1"/>
  <c r="E375" i="1"/>
  <c r="E376" i="1"/>
  <c r="E365" i="1"/>
  <c r="E348" i="1"/>
  <c r="E349" i="1"/>
  <c r="E350" i="1"/>
  <c r="E351" i="1"/>
  <c r="E352" i="1"/>
  <c r="E353" i="1"/>
  <c r="E354" i="1"/>
  <c r="E355" i="1"/>
  <c r="E356" i="1"/>
  <c r="E357" i="1"/>
  <c r="E358" i="1"/>
  <c r="E347" i="1"/>
  <c r="E330" i="1"/>
  <c r="E331" i="1"/>
  <c r="E332" i="1"/>
  <c r="E333" i="1"/>
  <c r="E334" i="1"/>
  <c r="E335" i="1"/>
  <c r="E336" i="1"/>
  <c r="E337" i="1"/>
  <c r="E338" i="1"/>
  <c r="E339" i="1"/>
  <c r="E340" i="1"/>
  <c r="E329" i="1"/>
  <c r="E312" i="1"/>
  <c r="E313" i="1"/>
  <c r="E314" i="1"/>
  <c r="E315" i="1"/>
  <c r="E316" i="1"/>
  <c r="E317" i="1"/>
  <c r="E318" i="1"/>
  <c r="E319" i="1"/>
  <c r="E320" i="1"/>
  <c r="E321" i="1"/>
  <c r="E322" i="1"/>
  <c r="E311" i="1"/>
  <c r="E294" i="1"/>
  <c r="E295" i="1"/>
  <c r="E296" i="1"/>
  <c r="E297" i="1"/>
  <c r="E298" i="1"/>
  <c r="E299" i="1"/>
  <c r="E300" i="1"/>
  <c r="E301" i="1"/>
  <c r="E302" i="1"/>
  <c r="E303" i="1"/>
  <c r="E304" i="1"/>
  <c r="E293" i="1"/>
  <c r="E276" i="1"/>
  <c r="E277" i="1"/>
  <c r="E278" i="1"/>
  <c r="E279" i="1"/>
  <c r="E280" i="1"/>
  <c r="E281" i="1"/>
  <c r="E282" i="1"/>
  <c r="E283" i="1"/>
  <c r="E284" i="1"/>
  <c r="E285" i="1"/>
  <c r="E286" i="1"/>
  <c r="E275" i="1"/>
  <c r="E258" i="1"/>
  <c r="E259" i="1"/>
  <c r="E260" i="1"/>
  <c r="E261" i="1"/>
  <c r="E262" i="1"/>
  <c r="E263" i="1"/>
  <c r="E264" i="1"/>
  <c r="E265" i="1"/>
  <c r="E266" i="1"/>
  <c r="E267" i="1"/>
  <c r="E268" i="1"/>
  <c r="E257" i="1"/>
  <c r="E240" i="1"/>
  <c r="E241" i="1"/>
  <c r="E242" i="1"/>
  <c r="E243" i="1"/>
  <c r="E244" i="1"/>
  <c r="E245" i="1"/>
  <c r="E246" i="1"/>
  <c r="E247" i="1"/>
  <c r="E248" i="1"/>
  <c r="E249" i="1"/>
  <c r="E250" i="1"/>
  <c r="E239" i="1"/>
  <c r="E222" i="1"/>
  <c r="E223" i="1"/>
  <c r="E224" i="1"/>
  <c r="E225" i="1"/>
  <c r="E226" i="1"/>
  <c r="E227" i="1"/>
  <c r="E228" i="1"/>
  <c r="E229" i="1"/>
  <c r="E230" i="1"/>
  <c r="E231" i="1"/>
  <c r="E232" i="1"/>
  <c r="E221" i="1"/>
  <c r="E204" i="1"/>
  <c r="E205" i="1"/>
  <c r="E206" i="1"/>
  <c r="E207" i="1"/>
  <c r="E208" i="1"/>
  <c r="E209" i="1"/>
  <c r="E210" i="1"/>
  <c r="E211" i="1"/>
  <c r="E212" i="1"/>
  <c r="E213" i="1"/>
  <c r="E214" i="1"/>
  <c r="E203" i="1"/>
  <c r="E186" i="1"/>
  <c r="E187" i="1"/>
  <c r="E188" i="1"/>
  <c r="E189" i="1"/>
  <c r="E190" i="1"/>
  <c r="E191" i="1"/>
  <c r="E192" i="1"/>
  <c r="E193" i="1"/>
  <c r="E194" i="1"/>
  <c r="E195" i="1"/>
  <c r="E196" i="1"/>
  <c r="E185" i="1"/>
  <c r="E168" i="1"/>
  <c r="E169" i="1"/>
  <c r="E170" i="1"/>
  <c r="E171" i="1"/>
  <c r="E172" i="1"/>
  <c r="E173" i="1"/>
  <c r="E174" i="1"/>
  <c r="E175" i="1"/>
  <c r="E176" i="1"/>
  <c r="E177" i="1"/>
  <c r="E178" i="1"/>
  <c r="E167" i="1"/>
  <c r="E150" i="1"/>
  <c r="E151" i="1"/>
  <c r="E152" i="1"/>
  <c r="E153" i="1"/>
  <c r="E154" i="1"/>
  <c r="E155" i="1"/>
  <c r="E156" i="1"/>
  <c r="E157" i="1"/>
  <c r="E158" i="1"/>
  <c r="E159" i="1"/>
  <c r="E160" i="1"/>
  <c r="E149" i="1"/>
  <c r="E132" i="1"/>
  <c r="E133" i="1"/>
  <c r="E134" i="1"/>
  <c r="E135" i="1"/>
  <c r="E136" i="1"/>
  <c r="E137" i="1"/>
  <c r="E138" i="1"/>
  <c r="E139" i="1"/>
  <c r="E140" i="1"/>
  <c r="E141" i="1"/>
  <c r="E142" i="1"/>
  <c r="E131" i="1"/>
  <c r="E114" i="1"/>
  <c r="E115" i="1"/>
  <c r="E116" i="1"/>
  <c r="E117" i="1"/>
  <c r="E118" i="1"/>
  <c r="E119" i="1"/>
  <c r="E120" i="1"/>
  <c r="E121" i="1"/>
  <c r="E122" i="1"/>
  <c r="E123" i="1"/>
  <c r="E124" i="1"/>
  <c r="E113" i="1"/>
  <c r="E96" i="1"/>
  <c r="E97" i="1"/>
  <c r="E98" i="1"/>
  <c r="E99" i="1"/>
  <c r="E100" i="1"/>
  <c r="E101" i="1"/>
  <c r="E102" i="1"/>
  <c r="E103" i="1"/>
  <c r="E104" i="1"/>
  <c r="E105" i="1"/>
  <c r="E106" i="1"/>
  <c r="E95" i="1"/>
  <c r="E78" i="1"/>
  <c r="E79" i="1"/>
  <c r="E80" i="1"/>
  <c r="E81" i="1"/>
  <c r="E82" i="1"/>
  <c r="E83" i="1"/>
  <c r="E84" i="1"/>
  <c r="E85" i="1"/>
  <c r="E86" i="1"/>
  <c r="E87" i="1"/>
  <c r="E88" i="1"/>
  <c r="E77" i="1"/>
  <c r="E60" i="1"/>
  <c r="E61" i="1"/>
  <c r="E62" i="1"/>
  <c r="E63" i="1"/>
  <c r="E64" i="1"/>
  <c r="E65" i="1"/>
  <c r="E66" i="1"/>
  <c r="E67" i="1"/>
  <c r="E68" i="1"/>
  <c r="E69" i="1"/>
  <c r="E70" i="1"/>
  <c r="E59" i="1"/>
  <c r="E42" i="1"/>
  <c r="E43" i="1"/>
  <c r="E44" i="1"/>
  <c r="E45" i="1"/>
  <c r="E46" i="1"/>
  <c r="E47" i="1"/>
  <c r="E48" i="1"/>
  <c r="E49" i="1"/>
  <c r="E50" i="1"/>
  <c r="E51" i="1"/>
  <c r="E52" i="1"/>
  <c r="E41" i="1"/>
  <c r="E24" i="1"/>
  <c r="E25" i="1"/>
  <c r="E26" i="1"/>
  <c r="E27" i="1"/>
  <c r="E28" i="1"/>
  <c r="E29" i="1"/>
  <c r="E30" i="1"/>
  <c r="E31" i="1"/>
  <c r="E32" i="1"/>
  <c r="E33" i="1"/>
  <c r="E34" i="1"/>
  <c r="E23" i="1"/>
  <c r="I431" i="1" l="1"/>
  <c r="J28" i="2"/>
  <c r="I413" i="1"/>
  <c r="E6" i="1"/>
  <c r="E7" i="1"/>
  <c r="E8" i="1"/>
  <c r="E9" i="1"/>
  <c r="E10" i="1"/>
  <c r="E11" i="1"/>
  <c r="E12" i="1"/>
  <c r="E13" i="1"/>
  <c r="E14" i="1"/>
  <c r="E15" i="1"/>
  <c r="E16" i="1"/>
  <c r="E5" i="1"/>
  <c r="H5" i="1" l="1"/>
  <c r="C12" i="2" l="1"/>
  <c r="F143" i="1" l="1"/>
  <c r="F12" i="2" s="1"/>
  <c r="H142" i="1"/>
  <c r="H141" i="1"/>
  <c r="H140" i="1"/>
  <c r="H139" i="1"/>
  <c r="H138" i="1"/>
  <c r="H137" i="1"/>
  <c r="H136" i="1"/>
  <c r="H135" i="1"/>
  <c r="H134" i="1"/>
  <c r="H133" i="1"/>
  <c r="H132" i="1"/>
  <c r="H131" i="1"/>
  <c r="I141" i="1" l="1"/>
  <c r="I133" i="1"/>
  <c r="I137" i="1"/>
  <c r="I132" i="1"/>
  <c r="I136" i="1"/>
  <c r="I140" i="1"/>
  <c r="I142" i="1"/>
  <c r="I139" i="1"/>
  <c r="I138" i="1"/>
  <c r="I135" i="1"/>
  <c r="I134" i="1"/>
  <c r="H143" i="1"/>
  <c r="I12" i="2" s="1"/>
  <c r="I131" i="1"/>
  <c r="E143" i="1"/>
  <c r="E12" i="2" s="1"/>
  <c r="J12" i="2" l="1"/>
  <c r="I143" i="1"/>
  <c r="C25" i="2"/>
  <c r="C24" i="2"/>
  <c r="C23" i="2"/>
  <c r="C22" i="2"/>
  <c r="C21" i="2"/>
  <c r="C20" i="2"/>
  <c r="C19" i="2"/>
  <c r="C18" i="2"/>
  <c r="C17" i="2"/>
  <c r="C16" i="2"/>
  <c r="C15" i="2"/>
  <c r="F395" i="1"/>
  <c r="F26" i="2" s="1"/>
  <c r="H394" i="1"/>
  <c r="H393" i="1"/>
  <c r="H392" i="1"/>
  <c r="H391" i="1"/>
  <c r="H390" i="1"/>
  <c r="H389" i="1"/>
  <c r="H388" i="1"/>
  <c r="H387" i="1"/>
  <c r="H386" i="1"/>
  <c r="H385" i="1"/>
  <c r="H384" i="1"/>
  <c r="H383" i="1"/>
  <c r="F377" i="1"/>
  <c r="F25" i="2" s="1"/>
  <c r="H376" i="1"/>
  <c r="H375" i="1"/>
  <c r="H374" i="1"/>
  <c r="H373" i="1"/>
  <c r="H372" i="1"/>
  <c r="H371" i="1"/>
  <c r="H370" i="1"/>
  <c r="H369" i="1"/>
  <c r="H368" i="1"/>
  <c r="H367" i="1"/>
  <c r="H366" i="1"/>
  <c r="H365" i="1"/>
  <c r="F359" i="1"/>
  <c r="F24" i="2" s="1"/>
  <c r="H358" i="1"/>
  <c r="H357" i="1"/>
  <c r="H356" i="1"/>
  <c r="H355" i="1"/>
  <c r="H354" i="1"/>
  <c r="H353" i="1"/>
  <c r="H352" i="1"/>
  <c r="H351" i="1"/>
  <c r="H350" i="1"/>
  <c r="H349" i="1"/>
  <c r="H348" i="1"/>
  <c r="H347" i="1"/>
  <c r="F341" i="1"/>
  <c r="F23" i="2" s="1"/>
  <c r="H340" i="1"/>
  <c r="H339" i="1"/>
  <c r="H338" i="1"/>
  <c r="H337" i="1"/>
  <c r="H336" i="1"/>
  <c r="H335" i="1"/>
  <c r="H334" i="1"/>
  <c r="H333" i="1"/>
  <c r="H332" i="1"/>
  <c r="H331" i="1"/>
  <c r="H330" i="1"/>
  <c r="H329" i="1"/>
  <c r="F323" i="1"/>
  <c r="F22" i="2" s="1"/>
  <c r="H322" i="1"/>
  <c r="H321" i="1"/>
  <c r="H320" i="1"/>
  <c r="H319" i="1"/>
  <c r="H318" i="1"/>
  <c r="H317" i="1"/>
  <c r="H316" i="1"/>
  <c r="H315" i="1"/>
  <c r="H314" i="1"/>
  <c r="H313" i="1"/>
  <c r="H312" i="1"/>
  <c r="H311" i="1"/>
  <c r="F305" i="1"/>
  <c r="F21" i="2" s="1"/>
  <c r="H304" i="1"/>
  <c r="H303" i="1"/>
  <c r="H302" i="1"/>
  <c r="H301" i="1"/>
  <c r="H300" i="1"/>
  <c r="H299" i="1"/>
  <c r="H298" i="1"/>
  <c r="H297" i="1"/>
  <c r="H296" i="1"/>
  <c r="H295" i="1"/>
  <c r="H294" i="1"/>
  <c r="H293" i="1"/>
  <c r="F287" i="1"/>
  <c r="F20" i="2" s="1"/>
  <c r="H286" i="1"/>
  <c r="H285" i="1"/>
  <c r="H284" i="1"/>
  <c r="H283" i="1"/>
  <c r="H282" i="1"/>
  <c r="H281" i="1"/>
  <c r="H280" i="1"/>
  <c r="H279" i="1"/>
  <c r="H278" i="1"/>
  <c r="H277" i="1"/>
  <c r="H276" i="1"/>
  <c r="H275" i="1"/>
  <c r="F269" i="1"/>
  <c r="F19" i="2" s="1"/>
  <c r="H268" i="1"/>
  <c r="H267" i="1"/>
  <c r="H266" i="1"/>
  <c r="H265" i="1"/>
  <c r="H264" i="1"/>
  <c r="H263" i="1"/>
  <c r="H262" i="1"/>
  <c r="H261" i="1"/>
  <c r="H260" i="1"/>
  <c r="H259" i="1"/>
  <c r="H258" i="1"/>
  <c r="H257" i="1"/>
  <c r="F251" i="1"/>
  <c r="F18" i="2" s="1"/>
  <c r="H250" i="1"/>
  <c r="H249" i="1"/>
  <c r="H248" i="1"/>
  <c r="H247" i="1"/>
  <c r="H246" i="1"/>
  <c r="H245" i="1"/>
  <c r="H244" i="1"/>
  <c r="H243" i="1"/>
  <c r="H242" i="1"/>
  <c r="H241" i="1"/>
  <c r="H240" i="1"/>
  <c r="H239" i="1"/>
  <c r="F233" i="1"/>
  <c r="F17" i="2" s="1"/>
  <c r="H232" i="1"/>
  <c r="H231" i="1"/>
  <c r="H230" i="1"/>
  <c r="H229" i="1"/>
  <c r="H228" i="1"/>
  <c r="H227" i="1"/>
  <c r="H226" i="1"/>
  <c r="H225" i="1"/>
  <c r="H224" i="1"/>
  <c r="H223" i="1"/>
  <c r="H222" i="1"/>
  <c r="H221" i="1"/>
  <c r="F215" i="1"/>
  <c r="F16" i="2" s="1"/>
  <c r="H214" i="1"/>
  <c r="H213" i="1"/>
  <c r="H212" i="1"/>
  <c r="H211" i="1"/>
  <c r="H210" i="1"/>
  <c r="H209" i="1"/>
  <c r="H208" i="1"/>
  <c r="H207" i="1"/>
  <c r="H206" i="1"/>
  <c r="H205" i="1"/>
  <c r="H204" i="1"/>
  <c r="H203" i="1"/>
  <c r="F197" i="1"/>
  <c r="F15" i="2" s="1"/>
  <c r="H196" i="1"/>
  <c r="H195" i="1"/>
  <c r="H194" i="1"/>
  <c r="H193" i="1"/>
  <c r="H192" i="1"/>
  <c r="H191" i="1"/>
  <c r="H190" i="1"/>
  <c r="H189" i="1"/>
  <c r="H188" i="1"/>
  <c r="H187" i="1"/>
  <c r="H186" i="1"/>
  <c r="H185" i="1"/>
  <c r="I390" i="1" l="1"/>
  <c r="I372" i="1"/>
  <c r="I224" i="1"/>
  <c r="I228" i="1"/>
  <c r="I376" i="1"/>
  <c r="I368" i="1"/>
  <c r="I356" i="1"/>
  <c r="I354" i="1"/>
  <c r="I350" i="1"/>
  <c r="I232" i="1"/>
  <c r="I230" i="1"/>
  <c r="I186" i="1"/>
  <c r="I188" i="1"/>
  <c r="I190" i="1"/>
  <c r="I192" i="1"/>
  <c r="I194" i="1"/>
  <c r="I196" i="1"/>
  <c r="I393" i="1"/>
  <c r="I375" i="1"/>
  <c r="I349" i="1"/>
  <c r="I357" i="1"/>
  <c r="I339" i="1"/>
  <c r="I334" i="1"/>
  <c r="I336" i="1"/>
  <c r="I338" i="1"/>
  <c r="I340" i="1"/>
  <c r="I332" i="1"/>
  <c r="I314" i="1"/>
  <c r="I318" i="1"/>
  <c r="I322" i="1"/>
  <c r="I295" i="1"/>
  <c r="I296" i="1"/>
  <c r="I300" i="1"/>
  <c r="I304" i="1"/>
  <c r="I276" i="1"/>
  <c r="I278" i="1"/>
  <c r="I280" i="1"/>
  <c r="I282" i="1"/>
  <c r="I286" i="1"/>
  <c r="I260" i="1"/>
  <c r="I264" i="1"/>
  <c r="I266" i="1"/>
  <c r="I242" i="1"/>
  <c r="I246" i="1"/>
  <c r="I250" i="1"/>
  <c r="I227" i="1"/>
  <c r="I206" i="1"/>
  <c r="I210" i="1"/>
  <c r="I214" i="1"/>
  <c r="I394" i="1"/>
  <c r="I391" i="1"/>
  <c r="I389" i="1"/>
  <c r="I387" i="1"/>
  <c r="I386" i="1"/>
  <c r="I385" i="1"/>
  <c r="H395" i="1"/>
  <c r="I26" i="2" s="1"/>
  <c r="I383" i="1"/>
  <c r="I388" i="1"/>
  <c r="I392" i="1"/>
  <c r="I384" i="1"/>
  <c r="I369" i="1"/>
  <c r="I365" i="1"/>
  <c r="I371" i="1"/>
  <c r="I373" i="1"/>
  <c r="I367" i="1"/>
  <c r="H377" i="1"/>
  <c r="I25" i="2" s="1"/>
  <c r="I370" i="1"/>
  <c r="I374" i="1"/>
  <c r="I366" i="1"/>
  <c r="I358" i="1"/>
  <c r="I355" i="1"/>
  <c r="I353" i="1"/>
  <c r="I351" i="1"/>
  <c r="H359" i="1"/>
  <c r="I24" i="2" s="1"/>
  <c r="I347" i="1"/>
  <c r="I348" i="1"/>
  <c r="I352" i="1"/>
  <c r="I337" i="1"/>
  <c r="I335" i="1"/>
  <c r="I333" i="1"/>
  <c r="I331" i="1"/>
  <c r="H341" i="1"/>
  <c r="I23" i="2" s="1"/>
  <c r="I330" i="1"/>
  <c r="I329" i="1"/>
  <c r="I317" i="1"/>
  <c r="I319" i="1"/>
  <c r="I321" i="1"/>
  <c r="I315" i="1"/>
  <c r="H323" i="1"/>
  <c r="I22" i="2" s="1"/>
  <c r="I313" i="1"/>
  <c r="I311" i="1"/>
  <c r="I316" i="1"/>
  <c r="I320" i="1"/>
  <c r="I312" i="1"/>
  <c r="I299" i="1"/>
  <c r="I301" i="1"/>
  <c r="I303" i="1"/>
  <c r="I297" i="1"/>
  <c r="H305" i="1"/>
  <c r="I21" i="2" s="1"/>
  <c r="I298" i="1"/>
  <c r="I302" i="1"/>
  <c r="I294" i="1"/>
  <c r="E305" i="1"/>
  <c r="E21" i="2" s="1"/>
  <c r="I284" i="1"/>
  <c r="I281" i="1"/>
  <c r="I283" i="1"/>
  <c r="I285" i="1"/>
  <c r="I279" i="1"/>
  <c r="I277" i="1"/>
  <c r="H287" i="1"/>
  <c r="I20" i="2" s="1"/>
  <c r="I275" i="1"/>
  <c r="I268" i="1"/>
  <c r="I263" i="1"/>
  <c r="I265" i="1"/>
  <c r="I267" i="1"/>
  <c r="I261" i="1"/>
  <c r="H269" i="1"/>
  <c r="I19" i="2" s="1"/>
  <c r="I259" i="1"/>
  <c r="I257" i="1"/>
  <c r="I262" i="1"/>
  <c r="I258" i="1"/>
  <c r="I243" i="1"/>
  <c r="I245" i="1"/>
  <c r="I247" i="1"/>
  <c r="I249" i="1"/>
  <c r="H251" i="1"/>
  <c r="I18" i="2" s="1"/>
  <c r="I241" i="1"/>
  <c r="I239" i="1"/>
  <c r="I244" i="1"/>
  <c r="I248" i="1"/>
  <c r="I240" i="1"/>
  <c r="I231" i="1"/>
  <c r="I229" i="1"/>
  <c r="I225" i="1"/>
  <c r="I223" i="1"/>
  <c r="H233" i="1"/>
  <c r="I17" i="2" s="1"/>
  <c r="I221" i="1"/>
  <c r="I226" i="1"/>
  <c r="I222" i="1"/>
  <c r="I209" i="1"/>
  <c r="I211" i="1"/>
  <c r="I213" i="1"/>
  <c r="I207" i="1"/>
  <c r="H215" i="1"/>
  <c r="I16" i="2" s="1"/>
  <c r="I205" i="1"/>
  <c r="I208" i="1"/>
  <c r="I212" i="1"/>
  <c r="I204" i="1"/>
  <c r="E215" i="1"/>
  <c r="E16" i="2" s="1"/>
  <c r="I191" i="1"/>
  <c r="I193" i="1"/>
  <c r="I195" i="1"/>
  <c r="I189" i="1"/>
  <c r="I187" i="1"/>
  <c r="I185" i="1"/>
  <c r="E395" i="1"/>
  <c r="E26" i="2" s="1"/>
  <c r="E377" i="1"/>
  <c r="E25" i="2" s="1"/>
  <c r="E359" i="1"/>
  <c r="E24" i="2" s="1"/>
  <c r="E341" i="1"/>
  <c r="E23" i="2" s="1"/>
  <c r="E323" i="1"/>
  <c r="E22" i="2" s="1"/>
  <c r="I293" i="1"/>
  <c r="E287" i="1"/>
  <c r="E20" i="2" s="1"/>
  <c r="E269" i="1"/>
  <c r="E19" i="2" s="1"/>
  <c r="E251" i="1"/>
  <c r="E18" i="2" s="1"/>
  <c r="E233" i="1"/>
  <c r="E17" i="2" s="1"/>
  <c r="I203" i="1"/>
  <c r="H197" i="1"/>
  <c r="I15" i="2" s="1"/>
  <c r="E197" i="1"/>
  <c r="E15" i="2" s="1"/>
  <c r="J26" i="2" l="1"/>
  <c r="J24" i="2"/>
  <c r="J23" i="2"/>
  <c r="J21" i="2"/>
  <c r="J17" i="2"/>
  <c r="J16" i="2"/>
  <c r="J15" i="2"/>
  <c r="J19" i="2"/>
  <c r="J25" i="2"/>
  <c r="J22" i="2"/>
  <c r="J20" i="2"/>
  <c r="J18" i="2"/>
  <c r="I395" i="1"/>
  <c r="I377" i="1"/>
  <c r="I359" i="1"/>
  <c r="I341" i="1"/>
  <c r="I323" i="1"/>
  <c r="I305" i="1"/>
  <c r="I287" i="1"/>
  <c r="I269" i="1"/>
  <c r="I251" i="1"/>
  <c r="I233" i="1"/>
  <c r="I215" i="1"/>
  <c r="I197" i="1"/>
  <c r="C14" i="2" l="1"/>
  <c r="C13" i="2"/>
  <c r="C11" i="2"/>
  <c r="C10" i="2"/>
  <c r="C9" i="2"/>
  <c r="C8" i="2"/>
  <c r="C7" i="2"/>
  <c r="C6" i="2"/>
  <c r="C5" i="2"/>
  <c r="F179" i="1"/>
  <c r="F14" i="2" s="1"/>
  <c r="H178" i="1"/>
  <c r="H177" i="1"/>
  <c r="H176" i="1"/>
  <c r="H175" i="1"/>
  <c r="H174" i="1"/>
  <c r="H173" i="1"/>
  <c r="H172" i="1"/>
  <c r="H171" i="1"/>
  <c r="H170" i="1"/>
  <c r="H169" i="1"/>
  <c r="H168" i="1"/>
  <c r="H167" i="1"/>
  <c r="F161" i="1"/>
  <c r="F13" i="2" s="1"/>
  <c r="H160" i="1"/>
  <c r="H159" i="1"/>
  <c r="H158" i="1"/>
  <c r="H157" i="1"/>
  <c r="H156" i="1"/>
  <c r="H155" i="1"/>
  <c r="H154" i="1"/>
  <c r="H153" i="1"/>
  <c r="H152" i="1"/>
  <c r="H151" i="1"/>
  <c r="H150" i="1"/>
  <c r="H149" i="1"/>
  <c r="F125" i="1"/>
  <c r="F11" i="2" s="1"/>
  <c r="H124" i="1"/>
  <c r="H123" i="1"/>
  <c r="H122" i="1"/>
  <c r="H121" i="1"/>
  <c r="H120" i="1"/>
  <c r="H119" i="1"/>
  <c r="H118" i="1"/>
  <c r="H117" i="1"/>
  <c r="H116" i="1"/>
  <c r="H115" i="1"/>
  <c r="H114" i="1"/>
  <c r="H113" i="1"/>
  <c r="F107" i="1"/>
  <c r="F10" i="2" s="1"/>
  <c r="H106" i="1"/>
  <c r="H105" i="1"/>
  <c r="H104" i="1"/>
  <c r="H103" i="1"/>
  <c r="H102" i="1"/>
  <c r="H101" i="1"/>
  <c r="H100" i="1"/>
  <c r="H99" i="1"/>
  <c r="H98" i="1"/>
  <c r="H97" i="1"/>
  <c r="H96" i="1"/>
  <c r="H95" i="1"/>
  <c r="F17" i="1"/>
  <c r="F5" i="2" s="1"/>
  <c r="F35" i="1"/>
  <c r="F6" i="2" s="1"/>
  <c r="F53" i="1"/>
  <c r="F7" i="2" s="1"/>
  <c r="F71" i="1"/>
  <c r="F8" i="2" s="1"/>
  <c r="F89" i="1"/>
  <c r="F9" i="2" s="1"/>
  <c r="H88" i="1"/>
  <c r="H87" i="1"/>
  <c r="H86" i="1"/>
  <c r="H85" i="1"/>
  <c r="H84" i="1"/>
  <c r="H83" i="1"/>
  <c r="H82" i="1"/>
  <c r="H81" i="1"/>
  <c r="H80" i="1"/>
  <c r="H79" i="1"/>
  <c r="H78" i="1"/>
  <c r="H77" i="1"/>
  <c r="H70" i="1"/>
  <c r="H69" i="1"/>
  <c r="H68" i="1"/>
  <c r="H67" i="1"/>
  <c r="H66" i="1"/>
  <c r="H65" i="1"/>
  <c r="H64" i="1"/>
  <c r="H63" i="1"/>
  <c r="H62" i="1"/>
  <c r="H61" i="1"/>
  <c r="H60" i="1"/>
  <c r="H59" i="1"/>
  <c r="H52" i="1"/>
  <c r="H51" i="1"/>
  <c r="H50" i="1"/>
  <c r="H49" i="1"/>
  <c r="H48" i="1"/>
  <c r="H47" i="1"/>
  <c r="H46" i="1"/>
  <c r="H45" i="1"/>
  <c r="H44" i="1"/>
  <c r="H43" i="1"/>
  <c r="H42" i="1"/>
  <c r="H41" i="1"/>
  <c r="F29" i="2" l="1"/>
  <c r="C29" i="2"/>
  <c r="I168" i="1"/>
  <c r="I170" i="1"/>
  <c r="I174" i="1"/>
  <c r="I176" i="1"/>
  <c r="I177" i="1"/>
  <c r="I172" i="1"/>
  <c r="I155" i="1"/>
  <c r="I160" i="1"/>
  <c r="I122" i="1"/>
  <c r="I123" i="1"/>
  <c r="I105" i="1"/>
  <c r="I106" i="1"/>
  <c r="I69" i="1"/>
  <c r="I43" i="1"/>
  <c r="I178" i="1"/>
  <c r="I175" i="1"/>
  <c r="I173" i="1"/>
  <c r="I171" i="1"/>
  <c r="I169" i="1"/>
  <c r="I167" i="1"/>
  <c r="H179" i="1"/>
  <c r="I14" i="2" s="1"/>
  <c r="E179" i="1"/>
  <c r="E14" i="2" s="1"/>
  <c r="I158" i="1"/>
  <c r="I156" i="1"/>
  <c r="I150" i="1"/>
  <c r="I154" i="1"/>
  <c r="I149" i="1"/>
  <c r="I152" i="1"/>
  <c r="H161" i="1"/>
  <c r="I13" i="2" s="1"/>
  <c r="I153" i="1"/>
  <c r="I157" i="1"/>
  <c r="I151" i="1"/>
  <c r="I159" i="1"/>
  <c r="E161" i="1"/>
  <c r="E13" i="2" s="1"/>
  <c r="I121" i="1"/>
  <c r="I120" i="1"/>
  <c r="I119" i="1"/>
  <c r="I115" i="1"/>
  <c r="I124" i="1"/>
  <c r="I118" i="1"/>
  <c r="I117" i="1"/>
  <c r="I116" i="1"/>
  <c r="I114" i="1"/>
  <c r="H125" i="1"/>
  <c r="I11" i="2" s="1"/>
  <c r="I113" i="1"/>
  <c r="E125" i="1"/>
  <c r="E11" i="2" s="1"/>
  <c r="I104" i="1"/>
  <c r="I103" i="1"/>
  <c r="I102" i="1"/>
  <c r="I101" i="1"/>
  <c r="I98" i="1"/>
  <c r="I100" i="1"/>
  <c r="I99" i="1"/>
  <c r="I97" i="1"/>
  <c r="I96" i="1"/>
  <c r="I95" i="1"/>
  <c r="H107" i="1"/>
  <c r="I10" i="2" s="1"/>
  <c r="E107" i="1"/>
  <c r="E10" i="2" s="1"/>
  <c r="I87" i="1"/>
  <c r="I83" i="1"/>
  <c r="I78" i="1"/>
  <c r="I80" i="1"/>
  <c r="I84" i="1"/>
  <c r="I86" i="1"/>
  <c r="I88" i="1"/>
  <c r="I82" i="1"/>
  <c r="I79" i="1"/>
  <c r="I85" i="1"/>
  <c r="I77" i="1"/>
  <c r="E89" i="1"/>
  <c r="E9" i="2" s="1"/>
  <c r="I81" i="1"/>
  <c r="H89" i="1"/>
  <c r="I9" i="2" s="1"/>
  <c r="I67" i="1"/>
  <c r="I65" i="1"/>
  <c r="I63" i="1"/>
  <c r="I61" i="1"/>
  <c r="I66" i="1"/>
  <c r="I68" i="1"/>
  <c r="I70" i="1"/>
  <c r="I64" i="1"/>
  <c r="I62" i="1"/>
  <c r="I60" i="1"/>
  <c r="H71" i="1"/>
  <c r="I8" i="2" s="1"/>
  <c r="I59" i="1"/>
  <c r="E71" i="1"/>
  <c r="E8" i="2" s="1"/>
  <c r="I51" i="1"/>
  <c r="I49" i="1"/>
  <c r="I47" i="1"/>
  <c r="I48" i="1"/>
  <c r="I50" i="1"/>
  <c r="I52" i="1"/>
  <c r="I46" i="1"/>
  <c r="I45" i="1"/>
  <c r="H53" i="1"/>
  <c r="I7" i="2" s="1"/>
  <c r="I44" i="1"/>
  <c r="I42" i="1"/>
  <c r="E53" i="1"/>
  <c r="E7" i="2" s="1"/>
  <c r="I41" i="1"/>
  <c r="H34" i="1"/>
  <c r="H33" i="1"/>
  <c r="H32" i="1"/>
  <c r="H31" i="1"/>
  <c r="H30" i="1"/>
  <c r="H29" i="1"/>
  <c r="H28" i="1"/>
  <c r="H27" i="1"/>
  <c r="H26" i="1"/>
  <c r="H25" i="1"/>
  <c r="H24" i="1"/>
  <c r="H23" i="1"/>
  <c r="J14" i="2" l="1"/>
  <c r="J13" i="2"/>
  <c r="J11" i="2"/>
  <c r="J10" i="2"/>
  <c r="J9" i="2"/>
  <c r="J8" i="2"/>
  <c r="J7" i="2"/>
  <c r="I27" i="1"/>
  <c r="I31" i="1"/>
  <c r="I179" i="1"/>
  <c r="I161" i="1"/>
  <c r="I125" i="1"/>
  <c r="I107" i="1"/>
  <c r="I89" i="1"/>
  <c r="I71" i="1"/>
  <c r="I53" i="1"/>
  <c r="I32" i="1"/>
  <c r="I30" i="1"/>
  <c r="I34" i="1"/>
  <c r="I29" i="1"/>
  <c r="I33" i="1"/>
  <c r="I28" i="1"/>
  <c r="H35" i="1"/>
  <c r="I6" i="2" s="1"/>
  <c r="I26" i="1"/>
  <c r="I24" i="1"/>
  <c r="I25" i="1"/>
  <c r="E35" i="1"/>
  <c r="E6" i="2" s="1"/>
  <c r="I23" i="1"/>
  <c r="J6" i="2" l="1"/>
  <c r="I35" i="1"/>
  <c r="H6" i="1" l="1"/>
  <c r="H7" i="1"/>
  <c r="H8" i="1"/>
  <c r="H9" i="1"/>
  <c r="H10" i="1"/>
  <c r="H11" i="1"/>
  <c r="H12" i="1"/>
  <c r="H13" i="1"/>
  <c r="H14" i="1"/>
  <c r="H15" i="1"/>
  <c r="H16" i="1"/>
  <c r="I5" i="1"/>
  <c r="I16" i="1" l="1"/>
  <c r="I12" i="1"/>
  <c r="I15" i="1"/>
  <c r="I11" i="1"/>
  <c r="I14" i="1"/>
  <c r="I13" i="1"/>
  <c r="I6" i="1"/>
  <c r="I10" i="1"/>
  <c r="I9" i="1"/>
  <c r="I8" i="1"/>
  <c r="I7" i="1"/>
  <c r="H17" i="1"/>
  <c r="E17" i="1"/>
  <c r="E5" i="2" l="1"/>
  <c r="E29" i="2" s="1"/>
  <c r="I5" i="2"/>
  <c r="I29" i="2" s="1"/>
  <c r="I17" i="1"/>
  <c r="J5" i="2" l="1"/>
  <c r="J29" i="2" s="1"/>
</calcChain>
</file>

<file path=xl/sharedStrings.xml><?xml version="1.0" encoding="utf-8"?>
<sst xmlns="http://schemas.openxmlformats.org/spreadsheetml/2006/main" count="462" uniqueCount="91">
  <si>
    <t>様式１－２（内訳）</t>
    <rPh sb="0" eb="2">
      <t>ヨウシキ</t>
    </rPh>
    <rPh sb="6" eb="8">
      <t>ウチワケ</t>
    </rPh>
    <phoneticPr fontId="2"/>
  </si>
  <si>
    <t>月</t>
    <rPh sb="0" eb="1">
      <t>ツキ</t>
    </rPh>
    <phoneticPr fontId="2"/>
  </si>
  <si>
    <t>基本料金</t>
    <rPh sb="0" eb="2">
      <t>キホン</t>
    </rPh>
    <rPh sb="2" eb="4">
      <t>リョウキン</t>
    </rPh>
    <phoneticPr fontId="2"/>
  </si>
  <si>
    <t>予定使用
電力量
(a)
(kwh)</t>
    <rPh sb="0" eb="2">
      <t>ヨテイ</t>
    </rPh>
    <rPh sb="2" eb="4">
      <t>シヨウ</t>
    </rPh>
    <rPh sb="5" eb="7">
      <t>デンリョク</t>
    </rPh>
    <rPh sb="7" eb="8">
      <t>リョウ</t>
    </rPh>
    <phoneticPr fontId="2"/>
  </si>
  <si>
    <t>合計②
(a×b)
(円)</t>
    <rPh sb="0" eb="2">
      <t>ゴウケイ</t>
    </rPh>
    <rPh sb="11" eb="12">
      <t>エン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</si>
  <si>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</si>
  <si>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総計
(①+②)
(円)</t>
    <rPh sb="0" eb="1">
      <t>ソウ</t>
    </rPh>
    <rPh sb="1" eb="2">
      <t>ケイ</t>
    </rPh>
    <rPh sb="10" eb="11">
      <t>エン</t>
    </rPh>
    <phoneticPr fontId="2"/>
  </si>
  <si>
    <t>計</t>
    <rPh sb="0" eb="1">
      <t>ケイ</t>
    </rPh>
    <phoneticPr fontId="2"/>
  </si>
  <si>
    <t>№</t>
    <phoneticPr fontId="2"/>
  </si>
  <si>
    <t>様式１－１（総括）</t>
    <rPh sb="0" eb="2">
      <t>ヨウシキ</t>
    </rPh>
    <rPh sb="6" eb="8">
      <t>ソウカツ</t>
    </rPh>
    <phoneticPr fontId="2"/>
  </si>
  <si>
    <t>№</t>
    <phoneticPr fontId="2"/>
  </si>
  <si>
    <t>施設名</t>
    <rPh sb="0" eb="2">
      <t>シセツ</t>
    </rPh>
    <rPh sb="2" eb="3">
      <t>メイ</t>
    </rPh>
    <phoneticPr fontId="2"/>
  </si>
  <si>
    <t>契約電力
(KW)</t>
    <rPh sb="0" eb="2">
      <t>ケイヤク</t>
    </rPh>
    <rPh sb="2" eb="4">
      <t>デンリョク</t>
    </rPh>
    <phoneticPr fontId="2"/>
  </si>
  <si>
    <t>年間合計
(①)
(円)</t>
    <rPh sb="0" eb="2">
      <t>ネンカン</t>
    </rPh>
    <rPh sb="2" eb="4">
      <t>ゴウケイ</t>
    </rPh>
    <rPh sb="10" eb="11">
      <t>エン</t>
    </rPh>
    <phoneticPr fontId="2"/>
  </si>
  <si>
    <t>夏季</t>
    <rPh sb="0" eb="2">
      <t>カキ</t>
    </rPh>
    <phoneticPr fontId="2"/>
  </si>
  <si>
    <t>その他季</t>
    <rPh sb="2" eb="3">
      <t>タ</t>
    </rPh>
    <rPh sb="3" eb="4">
      <t>キ</t>
    </rPh>
    <phoneticPr fontId="2"/>
  </si>
  <si>
    <t>年間合計
(②)
(円)</t>
    <rPh sb="0" eb="2">
      <t>ネンカン</t>
    </rPh>
    <rPh sb="2" eb="4">
      <t>ゴウケイ</t>
    </rPh>
    <rPh sb="10" eb="11">
      <t>エン</t>
    </rPh>
    <phoneticPr fontId="2"/>
  </si>
  <si>
    <t>年間総計
(①+②)
(円)</t>
    <rPh sb="0" eb="2">
      <t>ネンカン</t>
    </rPh>
    <rPh sb="2" eb="3">
      <t>ソウ</t>
    </rPh>
    <rPh sb="3" eb="4">
      <t>ケイ</t>
    </rPh>
    <rPh sb="12" eb="13">
      <t>エン</t>
    </rPh>
    <phoneticPr fontId="2"/>
  </si>
  <si>
    <t>電力量料金
設計単価
(b)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6" eb="17">
      <t>エン</t>
    </rPh>
    <phoneticPr fontId="2"/>
  </si>
  <si>
    <t>基本料金
設計単価
(円/kwh)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phoneticPr fontId="2"/>
  </si>
  <si>
    <t>電力量料金
設計単価
(円/kwh)</t>
    <rPh sb="0" eb="2">
      <t>デンリョク</t>
    </rPh>
    <rPh sb="2" eb="3">
      <t>リョウ</t>
    </rPh>
    <rPh sb="3" eb="5">
      <t>リョウキン</t>
    </rPh>
    <rPh sb="6" eb="8">
      <t>セッケイ</t>
    </rPh>
    <rPh sb="8" eb="10">
      <t>タンカ</t>
    </rPh>
    <rPh sb="12" eb="13">
      <t>エン</t>
    </rPh>
    <phoneticPr fontId="2"/>
  </si>
  <si>
    <t>合計</t>
    <rPh sb="0" eb="2">
      <t>ゴウケイ</t>
    </rPh>
    <phoneticPr fontId="2"/>
  </si>
  <si>
    <t>八幡中学校</t>
    <phoneticPr fontId="2"/>
  </si>
  <si>
    <t>八幡西中学校</t>
    <phoneticPr fontId="2"/>
  </si>
  <si>
    <t>八幡小学校</t>
    <rPh sb="0" eb="2">
      <t>ハチマン</t>
    </rPh>
    <rPh sb="2" eb="5">
      <t>ショウガッコウ</t>
    </rPh>
    <phoneticPr fontId="2"/>
  </si>
  <si>
    <t>相生小学校</t>
    <rPh sb="0" eb="2">
      <t>アイオイ</t>
    </rPh>
    <rPh sb="2" eb="5">
      <t>ショウガッコウ</t>
    </rPh>
    <phoneticPr fontId="2"/>
  </si>
  <si>
    <t>口明方小学校</t>
    <rPh sb="0" eb="1">
      <t>クチ</t>
    </rPh>
    <rPh sb="1" eb="3">
      <t>ミョウガタ</t>
    </rPh>
    <rPh sb="3" eb="6">
      <t>ショウガッコウ</t>
    </rPh>
    <phoneticPr fontId="2"/>
  </si>
  <si>
    <t>川合小学校</t>
    <rPh sb="0" eb="2">
      <t>カワイ</t>
    </rPh>
    <rPh sb="2" eb="5">
      <t>ショウガッコウ</t>
    </rPh>
    <phoneticPr fontId="2"/>
  </si>
  <si>
    <t>大和中学校</t>
    <rPh sb="0" eb="2">
      <t>ヤマト</t>
    </rPh>
    <rPh sb="2" eb="5">
      <t>チュウガッコウ</t>
    </rPh>
    <phoneticPr fontId="2"/>
  </si>
  <si>
    <t>牛道小学校</t>
    <phoneticPr fontId="2"/>
  </si>
  <si>
    <t>那留小学校</t>
    <phoneticPr fontId="2"/>
  </si>
  <si>
    <t>白鳥小学校</t>
    <phoneticPr fontId="2"/>
  </si>
  <si>
    <t>大中小学校</t>
    <phoneticPr fontId="2"/>
  </si>
  <si>
    <t>北濃小学校</t>
    <phoneticPr fontId="2"/>
  </si>
  <si>
    <t>高鷲中学校</t>
    <phoneticPr fontId="2"/>
  </si>
  <si>
    <t>高鷲北小学校</t>
    <phoneticPr fontId="2"/>
  </si>
  <si>
    <t>郡南中学校</t>
    <phoneticPr fontId="2"/>
  </si>
  <si>
    <t>吉田小学校</t>
    <phoneticPr fontId="2"/>
  </si>
  <si>
    <t>三城小学校</t>
    <phoneticPr fontId="2"/>
  </si>
  <si>
    <t>明宝中学校</t>
    <phoneticPr fontId="2"/>
  </si>
  <si>
    <t>明宝小学校</t>
    <phoneticPr fontId="2"/>
  </si>
  <si>
    <t>郡上東中学校</t>
    <phoneticPr fontId="2"/>
  </si>
  <si>
    <t>和良小学校</t>
    <phoneticPr fontId="2"/>
  </si>
  <si>
    <t>八幡中学校</t>
    <rPh sb="0" eb="2">
      <t>ハチマン</t>
    </rPh>
    <rPh sb="2" eb="5">
      <t>チュウガッコウ</t>
    </rPh>
    <phoneticPr fontId="1"/>
  </si>
  <si>
    <t>八幡西中学校</t>
    <rPh sb="0" eb="2">
      <t>ハチマン</t>
    </rPh>
    <rPh sb="2" eb="3">
      <t>ニシ</t>
    </rPh>
    <rPh sb="3" eb="6">
      <t>チュウガッコウ</t>
    </rPh>
    <phoneticPr fontId="1"/>
  </si>
  <si>
    <t>八幡小学校</t>
    <rPh sb="0" eb="2">
      <t>ハチマン</t>
    </rPh>
    <rPh sb="2" eb="5">
      <t>ショウガッコウ</t>
    </rPh>
    <phoneticPr fontId="1"/>
  </si>
  <si>
    <t>相生小学校</t>
    <rPh sb="0" eb="2">
      <t>アイオイ</t>
    </rPh>
    <rPh sb="2" eb="5">
      <t>ショウガッコウ</t>
    </rPh>
    <phoneticPr fontId="1"/>
  </si>
  <si>
    <t>口明方小学校</t>
    <rPh sb="0" eb="1">
      <t>クチ</t>
    </rPh>
    <rPh sb="1" eb="3">
      <t>ミョウガタ</t>
    </rPh>
    <rPh sb="3" eb="6">
      <t>ショウガッコウ</t>
    </rPh>
    <phoneticPr fontId="1"/>
  </si>
  <si>
    <t>川合小学校</t>
    <rPh sb="0" eb="2">
      <t>カワイ</t>
    </rPh>
    <rPh sb="2" eb="5">
      <t>ショウガッコウ</t>
    </rPh>
    <phoneticPr fontId="1"/>
  </si>
  <si>
    <t>大和中学校</t>
    <rPh sb="0" eb="2">
      <t>ヤマト</t>
    </rPh>
    <rPh sb="2" eb="5">
      <t>チュウガッコウ</t>
    </rPh>
    <phoneticPr fontId="1"/>
  </si>
  <si>
    <t>牛道小学校</t>
    <rPh sb="0" eb="2">
      <t>ウシミチ</t>
    </rPh>
    <rPh sb="2" eb="5">
      <t>ショウガッコウ</t>
    </rPh>
    <phoneticPr fontId="1"/>
  </si>
  <si>
    <t>那留小学校</t>
    <rPh sb="0" eb="2">
      <t>ナル</t>
    </rPh>
    <rPh sb="2" eb="5">
      <t>ショウガッコウ</t>
    </rPh>
    <phoneticPr fontId="1"/>
  </si>
  <si>
    <t>白鳥小学校</t>
    <rPh sb="0" eb="2">
      <t>シロトリ</t>
    </rPh>
    <rPh sb="2" eb="5">
      <t>ショウガッコウ</t>
    </rPh>
    <phoneticPr fontId="1"/>
  </si>
  <si>
    <t>大中小学校</t>
    <rPh sb="0" eb="2">
      <t>オオナカ</t>
    </rPh>
    <rPh sb="2" eb="5">
      <t>ショウガッコウ</t>
    </rPh>
    <phoneticPr fontId="1"/>
  </si>
  <si>
    <t>北濃小学校</t>
    <rPh sb="0" eb="2">
      <t>ホクノウ</t>
    </rPh>
    <rPh sb="2" eb="5">
      <t>ショウガッコウ</t>
    </rPh>
    <phoneticPr fontId="1"/>
  </si>
  <si>
    <t>高鷲中学校</t>
    <rPh sb="0" eb="2">
      <t>タカス</t>
    </rPh>
    <rPh sb="2" eb="5">
      <t>チュウガッコウ</t>
    </rPh>
    <phoneticPr fontId="1"/>
  </si>
  <si>
    <t>高鷲北小学校</t>
    <rPh sb="0" eb="2">
      <t>タカス</t>
    </rPh>
    <rPh sb="2" eb="3">
      <t>キタ</t>
    </rPh>
    <rPh sb="3" eb="6">
      <t>ショウガッコウ</t>
    </rPh>
    <phoneticPr fontId="1"/>
  </si>
  <si>
    <t>郡南中学校</t>
    <rPh sb="0" eb="1">
      <t>グン</t>
    </rPh>
    <rPh sb="1" eb="2">
      <t>ナン</t>
    </rPh>
    <rPh sb="2" eb="5">
      <t>チュウガッコウ</t>
    </rPh>
    <phoneticPr fontId="1"/>
  </si>
  <si>
    <t>吉田小学校</t>
    <rPh sb="0" eb="2">
      <t>ヨシダ</t>
    </rPh>
    <rPh sb="2" eb="5">
      <t>ショウガッコウ</t>
    </rPh>
    <phoneticPr fontId="1"/>
  </si>
  <si>
    <t>三城小学校</t>
    <rPh sb="0" eb="2">
      <t>サンジョウ</t>
    </rPh>
    <rPh sb="2" eb="5">
      <t>ショウガッコウ</t>
    </rPh>
    <phoneticPr fontId="1"/>
  </si>
  <si>
    <t>明宝中学校</t>
    <rPh sb="0" eb="2">
      <t>メイホウ</t>
    </rPh>
    <rPh sb="2" eb="5">
      <t>チュウガッコウ</t>
    </rPh>
    <phoneticPr fontId="1"/>
  </si>
  <si>
    <t>明宝小学校</t>
    <rPh sb="0" eb="2">
      <t>メイホウ</t>
    </rPh>
    <rPh sb="2" eb="5">
      <t>ショウガッコウ</t>
    </rPh>
    <phoneticPr fontId="1"/>
  </si>
  <si>
    <t>郡上東中学校</t>
    <rPh sb="0" eb="2">
      <t>グジョウ</t>
    </rPh>
    <rPh sb="2" eb="3">
      <t>ヒガシ</t>
    </rPh>
    <rPh sb="3" eb="6">
      <t>チュウガッコウ</t>
    </rPh>
    <phoneticPr fontId="1"/>
  </si>
  <si>
    <t>和良小学校</t>
    <rPh sb="0" eb="2">
      <t>ワラ</t>
    </rPh>
    <rPh sb="2" eb="3">
      <t>ショウ</t>
    </rPh>
    <rPh sb="3" eb="5">
      <t>ガッコウ</t>
    </rPh>
    <phoneticPr fontId="1"/>
  </si>
  <si>
    <t>郡上市</t>
    <rPh sb="0" eb="3">
      <t>グジョウシ</t>
    </rPh>
    <phoneticPr fontId="7"/>
  </si>
  <si>
    <t>仕 様 書 番 号</t>
    <rPh sb="0" eb="1">
      <t>シ</t>
    </rPh>
    <rPh sb="2" eb="3">
      <t>サマ</t>
    </rPh>
    <rPh sb="4" eb="5">
      <t>ショ</t>
    </rPh>
    <rPh sb="6" eb="7">
      <t>バン</t>
    </rPh>
    <rPh sb="8" eb="9">
      <t>ゴウ</t>
    </rPh>
    <phoneticPr fontId="7"/>
  </si>
  <si>
    <t>年</t>
    <rPh sb="0" eb="1">
      <t>ネン</t>
    </rPh>
    <phoneticPr fontId="7"/>
  </si>
  <si>
    <t>度</t>
    <rPh sb="0" eb="1">
      <t>ド</t>
    </rPh>
    <phoneticPr fontId="7"/>
  </si>
  <si>
    <t>場</t>
    <rPh sb="0" eb="1">
      <t>バ</t>
    </rPh>
    <phoneticPr fontId="7"/>
  </si>
  <si>
    <t xml:space="preserve">  郡上市地内</t>
    <rPh sb="2" eb="5">
      <t>グジョウシ</t>
    </rPh>
    <rPh sb="5" eb="6">
      <t>チ</t>
    </rPh>
    <rPh sb="6" eb="7">
      <t>ナイ</t>
    </rPh>
    <phoneticPr fontId="7"/>
  </si>
  <si>
    <t>設計年月日</t>
    <rPh sb="0" eb="2">
      <t>セッケイ</t>
    </rPh>
    <rPh sb="2" eb="5">
      <t>ネンガッピ</t>
    </rPh>
    <phoneticPr fontId="7"/>
  </si>
  <si>
    <t>所</t>
    <rPh sb="0" eb="1">
      <t>ショ</t>
    </rPh>
    <phoneticPr fontId="7"/>
  </si>
  <si>
    <t>期　間</t>
    <rPh sb="0" eb="1">
      <t>キ</t>
    </rPh>
    <rPh sb="2" eb="3">
      <t>カン</t>
    </rPh>
    <phoneticPr fontId="7"/>
  </si>
  <si>
    <t>白鳥中学校</t>
    <rPh sb="0" eb="2">
      <t>シロトリ</t>
    </rPh>
    <rPh sb="2" eb="3">
      <t>チュウ</t>
    </rPh>
    <phoneticPr fontId="2"/>
  </si>
  <si>
    <t>白鳥中学校</t>
    <rPh sb="0" eb="2">
      <t>シロトリ</t>
    </rPh>
    <rPh sb="2" eb="5">
      <t>チュウガッコウ</t>
    </rPh>
    <phoneticPr fontId="2"/>
  </si>
  <si>
    <t>契約電力
(kw)
Ａ</t>
    <rPh sb="0" eb="2">
      <t>ケイヤク</t>
    </rPh>
    <rPh sb="2" eb="4">
      <t>デンリョク</t>
    </rPh>
    <phoneticPr fontId="2"/>
  </si>
  <si>
    <t>基本料金
設計単価
(円/kw・１月当たり)
Ｂ</t>
    <rPh sb="0" eb="2">
      <t>キホン</t>
    </rPh>
    <rPh sb="2" eb="4">
      <t>リョウキン</t>
    </rPh>
    <rPh sb="5" eb="7">
      <t>セッケイ</t>
    </rPh>
    <rPh sb="7" eb="9">
      <t>タンカ</t>
    </rPh>
    <rPh sb="11" eb="12">
      <t>エン</t>
    </rPh>
    <rPh sb="17" eb="18">
      <t>ツキ</t>
    </rPh>
    <rPh sb="18" eb="19">
      <t>ア</t>
    </rPh>
    <phoneticPr fontId="2"/>
  </si>
  <si>
    <t>力率割引
(％)</t>
    <rPh sb="0" eb="2">
      <t>リキリツ</t>
    </rPh>
    <rPh sb="2" eb="4">
      <t>ワリビキ</t>
    </rPh>
    <phoneticPr fontId="2"/>
  </si>
  <si>
    <t>合計①
(Ａ×Ｂ×力率割引)
(円)</t>
    <rPh sb="0" eb="2">
      <t>ゴウケイ</t>
    </rPh>
    <rPh sb="9" eb="11">
      <t>リキリツ</t>
    </rPh>
    <rPh sb="11" eb="13">
      <t>ワリビキ</t>
    </rPh>
    <rPh sb="16" eb="17">
      <t>エン</t>
    </rPh>
    <phoneticPr fontId="2"/>
  </si>
  <si>
    <t>備考　１、この算定書は入札書に添付すること。
　　　２、基本料金入札単価及び電力量料金入札単価は、小数第2位まで入力することができる。
　　　３、各月の基本料金及び電力量料金の合計額に１円未満の端数があるときは、その全部を切り捨てた額とする。
　　　４、各月の入札単価は、消費税及び地方消費税相当分を含むものする。
　　　５、燃料調整費、再生可能エネルギー賦課金は考慮しないものとする。</t>
    <rPh sb="0" eb="2">
      <t>ビコウ</t>
    </rPh>
    <rPh sb="7" eb="9">
      <t>サンテイ</t>
    </rPh>
    <rPh sb="9" eb="10">
      <t>ショ</t>
    </rPh>
    <rPh sb="11" eb="13">
      <t>ニュウサツ</t>
    </rPh>
    <rPh sb="13" eb="14">
      <t>ショ</t>
    </rPh>
    <rPh sb="15" eb="17">
      <t>テンプ</t>
    </rPh>
    <rPh sb="28" eb="30">
      <t>キホン</t>
    </rPh>
    <rPh sb="30" eb="32">
      <t>リョウキン</t>
    </rPh>
    <rPh sb="32" eb="34">
      <t>ニュウサツ</t>
    </rPh>
    <rPh sb="34" eb="36">
      <t>タンカ</t>
    </rPh>
    <rPh sb="36" eb="37">
      <t>オヨ</t>
    </rPh>
    <rPh sb="38" eb="40">
      <t>デンリョク</t>
    </rPh>
    <rPh sb="40" eb="41">
      <t>リョウ</t>
    </rPh>
    <rPh sb="41" eb="43">
      <t>リョウキン</t>
    </rPh>
    <rPh sb="43" eb="45">
      <t>ニュウサツ</t>
    </rPh>
    <rPh sb="45" eb="47">
      <t>タンカ</t>
    </rPh>
    <rPh sb="49" eb="51">
      <t>ショウスウ</t>
    </rPh>
    <rPh sb="51" eb="52">
      <t>ダイ</t>
    </rPh>
    <rPh sb="53" eb="54">
      <t>イ</t>
    </rPh>
    <rPh sb="56" eb="58">
      <t>ニュウリョク</t>
    </rPh>
    <rPh sb="73" eb="75">
      <t>カクツキ</t>
    </rPh>
    <rPh sb="76" eb="78">
      <t>キホン</t>
    </rPh>
    <rPh sb="78" eb="80">
      <t>リョウキン</t>
    </rPh>
    <rPh sb="80" eb="81">
      <t>オヨ</t>
    </rPh>
    <rPh sb="82" eb="84">
      <t>デンリョク</t>
    </rPh>
    <rPh sb="84" eb="85">
      <t>リョウ</t>
    </rPh>
    <rPh sb="85" eb="87">
      <t>リョウキン</t>
    </rPh>
    <rPh sb="88" eb="90">
      <t>ゴウケイ</t>
    </rPh>
    <rPh sb="90" eb="91">
      <t>ガク</t>
    </rPh>
    <rPh sb="93" eb="94">
      <t>エン</t>
    </rPh>
    <rPh sb="94" eb="96">
      <t>ミマン</t>
    </rPh>
    <rPh sb="97" eb="99">
      <t>ハスウ</t>
    </rPh>
    <rPh sb="108" eb="110">
      <t>ゼンブ</t>
    </rPh>
    <rPh sb="111" eb="112">
      <t>キ</t>
    </rPh>
    <rPh sb="113" eb="114">
      <t>ス</t>
    </rPh>
    <rPh sb="116" eb="117">
      <t>ガク</t>
    </rPh>
    <rPh sb="127" eb="129">
      <t>カクツキ</t>
    </rPh>
    <rPh sb="130" eb="132">
      <t>ニュウサツ</t>
    </rPh>
    <rPh sb="132" eb="134">
      <t>タンカ</t>
    </rPh>
    <rPh sb="136" eb="139">
      <t>ショウヒゼイ</t>
    </rPh>
    <rPh sb="139" eb="140">
      <t>オヨ</t>
    </rPh>
    <rPh sb="141" eb="143">
      <t>チホウ</t>
    </rPh>
    <rPh sb="143" eb="146">
      <t>ショウヒゼイ</t>
    </rPh>
    <rPh sb="146" eb="148">
      <t>ソウトウ</t>
    </rPh>
    <rPh sb="148" eb="149">
      <t>ブン</t>
    </rPh>
    <rPh sb="150" eb="151">
      <t>フク</t>
    </rPh>
    <rPh sb="163" eb="165">
      <t>ネンリョウ</t>
    </rPh>
    <rPh sb="165" eb="168">
      <t>チョウセイヒ</t>
    </rPh>
    <rPh sb="169" eb="171">
      <t>サイセイ</t>
    </rPh>
    <rPh sb="171" eb="173">
      <t>カノウ</t>
    </rPh>
    <rPh sb="178" eb="181">
      <t>フカキン</t>
    </rPh>
    <rPh sb="182" eb="184">
      <t>コウリョ</t>
    </rPh>
    <phoneticPr fontId="2"/>
  </si>
  <si>
    <t>大和小学校</t>
    <rPh sb="0" eb="5">
      <t>ヤマトショウガッコウ</t>
    </rPh>
    <phoneticPr fontId="2"/>
  </si>
  <si>
    <t>大和小学校</t>
    <rPh sb="0" eb="2">
      <t>ヤマト</t>
    </rPh>
    <phoneticPr fontId="2"/>
  </si>
  <si>
    <t>旧大和南小学校</t>
    <rPh sb="0" eb="1">
      <t>キュウ</t>
    </rPh>
    <rPh sb="1" eb="3">
      <t>ヤマト</t>
    </rPh>
    <rPh sb="3" eb="4">
      <t>ミナミ</t>
    </rPh>
    <phoneticPr fontId="2"/>
  </si>
  <si>
    <t>旧大和南小学校</t>
    <rPh sb="0" eb="1">
      <t>キュウ</t>
    </rPh>
    <rPh sb="1" eb="3">
      <t>ヤマト</t>
    </rPh>
    <rPh sb="3" eb="4">
      <t>ミナミ</t>
    </rPh>
    <rPh sb="4" eb="7">
      <t>ショウガッコウ</t>
    </rPh>
    <phoneticPr fontId="2"/>
  </si>
  <si>
    <t>総契第 08 - 2号</t>
    <rPh sb="0" eb="1">
      <t>ソウ</t>
    </rPh>
    <rPh sb="1" eb="2">
      <t>ケイ</t>
    </rPh>
    <rPh sb="2" eb="3">
      <t>ダイ</t>
    </rPh>
    <rPh sb="10" eb="11">
      <t>ゴウ</t>
    </rPh>
    <phoneticPr fontId="7"/>
  </si>
  <si>
    <t>令和8年4月1日～令和9年3月31日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2" eb="13">
      <t>ネン</t>
    </rPh>
    <rPh sb="14" eb="15">
      <t>ツキ</t>
    </rPh>
    <rPh sb="17" eb="18">
      <t>ヒ</t>
    </rPh>
    <phoneticPr fontId="7"/>
  </si>
  <si>
    <t>令和 ８ 年度</t>
    <rPh sb="0" eb="2">
      <t>レイワ</t>
    </rPh>
    <rPh sb="5" eb="7">
      <t>ネンド</t>
    </rPh>
    <phoneticPr fontId="7"/>
  </si>
  <si>
    <t>郡上市有施設で使用する電気の調達（八幡中学校他２３施設）</t>
    <rPh sb="0" eb="2">
      <t>グジョウ</t>
    </rPh>
    <rPh sb="2" eb="4">
      <t>シユウ</t>
    </rPh>
    <rPh sb="4" eb="6">
      <t>シセツ</t>
    </rPh>
    <rPh sb="7" eb="9">
      <t>シヨウ</t>
    </rPh>
    <rPh sb="11" eb="13">
      <t>デンキ</t>
    </rPh>
    <rPh sb="14" eb="16">
      <t>チョウタツ</t>
    </rPh>
    <rPh sb="17" eb="19">
      <t>ハチマン</t>
    </rPh>
    <rPh sb="19" eb="22">
      <t>チュウガッコウ</t>
    </rPh>
    <rPh sb="22" eb="23">
      <t>ホカ</t>
    </rPh>
    <rPh sb="25" eb="27">
      <t>シセツ</t>
    </rPh>
    <phoneticPr fontId="7"/>
  </si>
  <si>
    <t>入札金額算定書</t>
    <rPh sb="0" eb="2">
      <t>ニュウサツ</t>
    </rPh>
    <rPh sb="2" eb="4">
      <t>キンガク</t>
    </rPh>
    <rPh sb="4" eb="7">
      <t>サンテイショ</t>
    </rPh>
    <phoneticPr fontId="2"/>
  </si>
  <si>
    <t>入札金額算定書</t>
    <rPh sb="0" eb="2">
      <t>ニュウサツ</t>
    </rPh>
    <rPh sb="2" eb="4">
      <t>キンガク</t>
    </rPh>
    <rPh sb="3" eb="4">
      <t>ニュウキン</t>
    </rPh>
    <rPh sb="4" eb="6">
      <t>サンテイ</t>
    </rPh>
    <rPh sb="6" eb="7">
      <t>ショ</t>
    </rPh>
    <phoneticPr fontId="2"/>
  </si>
  <si>
    <t>入札書記載金額（年間総計の１１０分の１００　小数点以下切捨）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</si>
</sst>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_ "/>
    <numFmt numFmtId="178" formatCode="#,##0_ "/>
    <numFmt numFmtId="179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34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38" fontId="0" fillId="0" borderId="0" xfId="1" applyFont="1">
      <alignment vertical="center"/>
    </xf>
    <xf numFmtId="38" fontId="0" fillId="0" borderId="2" xfId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8" fontId="0" fillId="0" borderId="0" xfId="0" applyNumberFormat="1">
      <alignment vertical="center"/>
    </xf>
    <xf numFmtId="178" fontId="0" fillId="0" borderId="2" xfId="0" applyNumberFormat="1" applyBorder="1">
      <alignment vertical="center"/>
    </xf>
    <xf numFmtId="179" fontId="0" fillId="0" borderId="0" xfId="0" applyNumberFormat="1">
      <alignment vertical="center"/>
    </xf>
    <xf numFmtId="179" fontId="0" fillId="0" borderId="2" xfId="0" applyNumberFormat="1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10" xfId="2" applyFont="1" applyBorder="1">
      <alignment vertical="center"/>
    </xf>
    <xf numFmtId="0" fontId="6" fillId="0" borderId="11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24" xfId="2" applyFont="1" applyBorder="1">
      <alignment vertical="center"/>
    </xf>
    <xf numFmtId="0" fontId="6" fillId="0" borderId="25" xfId="2" applyFont="1" applyBorder="1">
      <alignment vertical="center"/>
    </xf>
    <xf numFmtId="0" fontId="6" fillId="0" borderId="26" xfId="2" applyFont="1" applyBorder="1">
      <alignment vertical="center"/>
    </xf>
    <xf numFmtId="0" fontId="6" fillId="0" borderId="0" xfId="2" applyFont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177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38" fontId="0" fillId="2" borderId="2" xfId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176" fontId="0" fillId="2" borderId="2" xfId="0" applyNumberFormat="1" applyFill="1" applyBorder="1" applyAlignment="1">
      <alignment vertical="center"/>
    </xf>
    <xf numFmtId="0" fontId="0" fillId="2" borderId="3" xfId="0" applyFill="1" applyBorder="1">
      <alignment vertical="center"/>
    </xf>
    <xf numFmtId="0" fontId="0" fillId="2" borderId="2" xfId="0" applyFill="1" applyBorder="1" applyAlignment="1">
      <alignment vertical="center"/>
    </xf>
    <xf numFmtId="38" fontId="0" fillId="2" borderId="2" xfId="1" applyFont="1" applyFill="1" applyBorder="1" applyAlignment="1">
      <alignment vertical="center"/>
    </xf>
    <xf numFmtId="38" fontId="0" fillId="2" borderId="2" xfId="1" applyFon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179" fontId="0" fillId="0" borderId="7" xfId="0" applyNumberFormat="1" applyBorder="1">
      <alignment vertical="center"/>
    </xf>
    <xf numFmtId="176" fontId="0" fillId="0" borderId="31" xfId="0" applyNumberFormat="1" applyBorder="1">
      <alignment vertical="center"/>
    </xf>
    <xf numFmtId="179" fontId="0" fillId="0" borderId="30" xfId="0" applyNumberFormat="1" applyBorder="1">
      <alignment vertical="center"/>
    </xf>
    <xf numFmtId="0" fontId="6" fillId="0" borderId="0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58" fontId="6" fillId="0" borderId="13" xfId="2" applyNumberFormat="1" applyFont="1" applyBorder="1" applyAlignment="1">
      <alignment horizontal="left" vertical="center"/>
    </xf>
    <xf numFmtId="58" fontId="6" fillId="0" borderId="11" xfId="2" applyNumberFormat="1" applyFont="1" applyBorder="1" applyAlignment="1">
      <alignment horizontal="left" vertical="center"/>
    </xf>
    <xf numFmtId="58" fontId="6" fillId="0" borderId="14" xfId="2" applyNumberFormat="1" applyFont="1" applyBorder="1" applyAlignment="1">
      <alignment horizontal="left" vertical="center"/>
    </xf>
    <xf numFmtId="58" fontId="6" fillId="0" borderId="17" xfId="2" applyNumberFormat="1" applyFont="1" applyBorder="1" applyAlignment="1">
      <alignment horizontal="left" vertical="center"/>
    </xf>
    <xf numFmtId="58" fontId="6" fillId="0" borderId="0" xfId="2" applyNumberFormat="1" applyFont="1" applyBorder="1" applyAlignment="1">
      <alignment horizontal="left" vertical="center"/>
    </xf>
    <xf numFmtId="58" fontId="6" fillId="0" borderId="18" xfId="2" applyNumberFormat="1" applyFont="1" applyBorder="1" applyAlignment="1">
      <alignment horizontal="left" vertical="center"/>
    </xf>
    <xf numFmtId="58" fontId="6" fillId="0" borderId="19" xfId="2" applyNumberFormat="1" applyFont="1" applyBorder="1" applyAlignment="1">
      <alignment horizontal="left" vertical="center"/>
    </xf>
    <xf numFmtId="58" fontId="6" fillId="0" borderId="1" xfId="2" applyNumberFormat="1" applyFont="1" applyBorder="1" applyAlignment="1">
      <alignment horizontal="left" vertical="center"/>
    </xf>
    <xf numFmtId="58" fontId="6" fillId="0" borderId="20" xfId="2" applyNumberFormat="1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6" fillId="0" borderId="21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17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179" fontId="0" fillId="0" borderId="30" xfId="0" applyNumberFormat="1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179" fontId="0" fillId="0" borderId="7" xfId="0" applyNumberFormat="1" applyBorder="1" applyAlignment="1">
      <alignment horizontal="center" vertical="center" wrapText="1"/>
    </xf>
    <xf numFmtId="179" fontId="0" fillId="0" borderId="8" xfId="0" applyNumberFormat="1" applyBorder="1" applyAlignment="1">
      <alignment horizontal="center" vertical="center" wrapText="1"/>
    </xf>
    <xf numFmtId="179" fontId="0" fillId="0" borderId="9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2" xfId="0" applyFont="1" applyBorder="1" applyAlignment="1">
      <alignment vertical="top" wrapText="1"/>
    </xf>
    <xf numFmtId="0" fontId="0" fillId="0" borderId="22" xfId="0" applyBorder="1" applyAlignment="1">
      <alignment vertical="top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4"/>
  <sheetViews>
    <sheetView zoomScaleNormal="100" workbookViewId="0">
      <selection activeCell="O42" sqref="O42"/>
    </sheetView>
  </sheetViews>
  <sheetFormatPr defaultColWidth="1.875" defaultRowHeight="7.5" customHeight="1" x14ac:dyDescent="0.4"/>
  <cols>
    <col min="1" max="16384" width="1.875" style="24"/>
  </cols>
  <sheetData>
    <row r="1" spans="1:64" ht="7.5" customHeight="1" x14ac:dyDescent="0.4">
      <c r="AX1" s="57" t="s">
        <v>64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64" ht="7.5" customHeight="1" x14ac:dyDescent="0.4"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64" ht="7.5" customHeight="1" x14ac:dyDescent="0.4"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64" ht="24" customHeight="1" x14ac:dyDescent="0.4">
      <c r="A4" s="76" t="s">
        <v>88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</row>
    <row r="5" spans="1:64" ht="7.5" customHeight="1" thickBot="1" x14ac:dyDescent="0.45"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7.5" customHeight="1" x14ac:dyDescent="0.4">
      <c r="A6" s="25"/>
      <c r="B6" s="26"/>
      <c r="C6" s="27"/>
      <c r="D6" s="58" t="s">
        <v>86</v>
      </c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58" t="s">
        <v>65</v>
      </c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66"/>
    </row>
    <row r="7" spans="1:64" ht="7.5" customHeight="1" x14ac:dyDescent="0.4">
      <c r="A7" s="71" t="s">
        <v>66</v>
      </c>
      <c r="B7" s="57"/>
      <c r="C7" s="62"/>
      <c r="D7" s="61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62"/>
      <c r="Q7" s="61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67"/>
    </row>
    <row r="8" spans="1:64" ht="7.5" customHeight="1" x14ac:dyDescent="0.4">
      <c r="A8" s="71"/>
      <c r="B8" s="57"/>
      <c r="C8" s="62"/>
      <c r="D8" s="61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62"/>
      <c r="Q8" s="61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67"/>
    </row>
    <row r="9" spans="1:64" ht="7.5" customHeight="1" x14ac:dyDescent="0.4">
      <c r="A9" s="71"/>
      <c r="B9" s="57"/>
      <c r="C9" s="62"/>
      <c r="D9" s="61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62"/>
      <c r="Q9" s="68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70"/>
    </row>
    <row r="10" spans="1:64" ht="7.5" customHeight="1" x14ac:dyDescent="0.4">
      <c r="A10" s="71"/>
      <c r="B10" s="57"/>
      <c r="C10" s="62"/>
      <c r="D10" s="61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62"/>
      <c r="Q10" s="72" t="s">
        <v>84</v>
      </c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4"/>
    </row>
    <row r="11" spans="1:64" ht="7.5" customHeight="1" x14ac:dyDescent="0.4">
      <c r="A11" s="71" t="s">
        <v>67</v>
      </c>
      <c r="B11" s="57"/>
      <c r="C11" s="62"/>
      <c r="D11" s="61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62"/>
      <c r="Q11" s="61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67"/>
    </row>
    <row r="12" spans="1:64" ht="7.5" customHeight="1" x14ac:dyDescent="0.4">
      <c r="A12" s="71"/>
      <c r="B12" s="57"/>
      <c r="C12" s="62"/>
      <c r="D12" s="61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62"/>
      <c r="Q12" s="61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67"/>
    </row>
    <row r="13" spans="1:64" ht="7.5" customHeight="1" thickBot="1" x14ac:dyDescent="0.45">
      <c r="A13" s="28"/>
      <c r="B13" s="29"/>
      <c r="C13" s="30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5"/>
      <c r="Q13" s="63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75"/>
    </row>
    <row r="27" spans="1:71" ht="7.5" customHeight="1" x14ac:dyDescent="0.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</row>
    <row r="28" spans="1:71" ht="7.5" customHeight="1" x14ac:dyDescent="0.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</row>
    <row r="29" spans="1:71" ht="7.5" customHeight="1" x14ac:dyDescent="0.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</row>
    <row r="30" spans="1:71" ht="7.5" customHeight="1" x14ac:dyDescent="0.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</row>
    <row r="31" spans="1:71" ht="7.5" customHeight="1" x14ac:dyDescent="0.4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78" t="s">
        <v>87</v>
      </c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</row>
    <row r="32" spans="1:71" ht="7.5" customHeight="1" x14ac:dyDescent="0.4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</row>
    <row r="33" spans="1:56" ht="7.5" customHeight="1" x14ac:dyDescent="0.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</row>
    <row r="34" spans="1:56" ht="7.5" customHeight="1" x14ac:dyDescent="0.4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</row>
    <row r="56" spans="1:64" ht="7.5" customHeight="1" thickBot="1" x14ac:dyDescent="0.45"/>
    <row r="57" spans="1:64" ht="7.5" customHeight="1" x14ac:dyDescent="0.4">
      <c r="A57" s="80" t="s">
        <v>68</v>
      </c>
      <c r="B57" s="81"/>
      <c r="C57" s="82"/>
      <c r="D57" s="58" t="s">
        <v>69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8" t="s">
        <v>70</v>
      </c>
      <c r="AE57" s="59"/>
      <c r="AF57" s="59"/>
      <c r="AG57" s="59"/>
      <c r="AH57" s="59"/>
      <c r="AI57" s="59"/>
      <c r="AJ57" s="59"/>
      <c r="AK57" s="59"/>
      <c r="AL57" s="59"/>
      <c r="AM57" s="59"/>
      <c r="AN57" s="60"/>
      <c r="AO57" s="87">
        <v>46017</v>
      </c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9"/>
    </row>
    <row r="58" spans="1:64" ht="7.5" customHeight="1" x14ac:dyDescent="0.4">
      <c r="A58" s="83"/>
      <c r="B58" s="84"/>
      <c r="C58" s="85"/>
      <c r="D58" s="61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61"/>
      <c r="AE58" s="57"/>
      <c r="AF58" s="57"/>
      <c r="AG58" s="57"/>
      <c r="AH58" s="57"/>
      <c r="AI58" s="57"/>
      <c r="AJ58" s="57"/>
      <c r="AK58" s="57"/>
      <c r="AL58" s="57"/>
      <c r="AM58" s="57"/>
      <c r="AN58" s="62"/>
      <c r="AO58" s="90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2"/>
    </row>
    <row r="59" spans="1:64" ht="7.5" customHeight="1" x14ac:dyDescent="0.4">
      <c r="A59" s="83"/>
      <c r="B59" s="84"/>
      <c r="C59" s="85"/>
      <c r="D59" s="61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61"/>
      <c r="AE59" s="57"/>
      <c r="AF59" s="57"/>
      <c r="AG59" s="57"/>
      <c r="AH59" s="57"/>
      <c r="AI59" s="57"/>
      <c r="AJ59" s="57"/>
      <c r="AK59" s="57"/>
      <c r="AL59" s="57"/>
      <c r="AM59" s="57"/>
      <c r="AN59" s="62"/>
      <c r="AO59" s="90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2"/>
    </row>
    <row r="60" spans="1:64" ht="7.5" customHeight="1" x14ac:dyDescent="0.4">
      <c r="A60" s="83"/>
      <c r="B60" s="84"/>
      <c r="C60" s="85"/>
      <c r="D60" s="61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68"/>
      <c r="AE60" s="69"/>
      <c r="AF60" s="69"/>
      <c r="AG60" s="69"/>
      <c r="AH60" s="69"/>
      <c r="AI60" s="69"/>
      <c r="AJ60" s="69"/>
      <c r="AK60" s="69"/>
      <c r="AL60" s="69"/>
      <c r="AM60" s="69"/>
      <c r="AN60" s="86"/>
      <c r="AO60" s="93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5"/>
    </row>
    <row r="61" spans="1:64" ht="7.5" customHeight="1" x14ac:dyDescent="0.4">
      <c r="A61" s="83" t="s">
        <v>71</v>
      </c>
      <c r="B61" s="84"/>
      <c r="C61" s="85"/>
      <c r="D61" s="61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61" t="s">
        <v>72</v>
      </c>
      <c r="AE61" s="57"/>
      <c r="AF61" s="57"/>
      <c r="AG61" s="57"/>
      <c r="AH61" s="57"/>
      <c r="AI61" s="57"/>
      <c r="AJ61" s="57"/>
      <c r="AK61" s="57"/>
      <c r="AL61" s="57"/>
      <c r="AM61" s="57"/>
      <c r="AN61" s="62"/>
      <c r="AO61" s="99" t="s">
        <v>85</v>
      </c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1"/>
    </row>
    <row r="62" spans="1:64" ht="7.5" customHeight="1" x14ac:dyDescent="0.4">
      <c r="A62" s="83"/>
      <c r="B62" s="84"/>
      <c r="C62" s="85"/>
      <c r="D62" s="61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61"/>
      <c r="AE62" s="57"/>
      <c r="AF62" s="57"/>
      <c r="AG62" s="57"/>
      <c r="AH62" s="57"/>
      <c r="AI62" s="57"/>
      <c r="AJ62" s="57"/>
      <c r="AK62" s="57"/>
      <c r="AL62" s="57"/>
      <c r="AM62" s="57"/>
      <c r="AN62" s="62"/>
      <c r="AO62" s="102"/>
      <c r="AP62" s="103"/>
      <c r="AQ62" s="103"/>
      <c r="AR62" s="103"/>
      <c r="AS62" s="103"/>
      <c r="AT62" s="103"/>
      <c r="AU62" s="103"/>
      <c r="AV62" s="103"/>
      <c r="AW62" s="103"/>
      <c r="AX62" s="103"/>
      <c r="AY62" s="103"/>
      <c r="AZ62" s="103"/>
      <c r="BA62" s="103"/>
      <c r="BB62" s="103"/>
      <c r="BC62" s="103"/>
      <c r="BD62" s="103"/>
      <c r="BE62" s="103"/>
      <c r="BF62" s="103"/>
      <c r="BG62" s="103"/>
      <c r="BH62" s="103"/>
      <c r="BI62" s="103"/>
      <c r="BJ62" s="103"/>
      <c r="BK62" s="103"/>
      <c r="BL62" s="104"/>
    </row>
    <row r="63" spans="1:64" ht="7.5" customHeight="1" x14ac:dyDescent="0.4">
      <c r="A63" s="83"/>
      <c r="B63" s="84"/>
      <c r="C63" s="85"/>
      <c r="D63" s="61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61"/>
      <c r="AE63" s="57"/>
      <c r="AF63" s="57"/>
      <c r="AG63" s="57"/>
      <c r="AH63" s="57"/>
      <c r="AI63" s="57"/>
      <c r="AJ63" s="57"/>
      <c r="AK63" s="57"/>
      <c r="AL63" s="57"/>
      <c r="AM63" s="57"/>
      <c r="AN63" s="62"/>
      <c r="AO63" s="102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4"/>
    </row>
    <row r="64" spans="1:64" ht="7.5" customHeight="1" thickBot="1" x14ac:dyDescent="0.45">
      <c r="A64" s="96"/>
      <c r="B64" s="97"/>
      <c r="C64" s="98"/>
      <c r="D64" s="63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3"/>
      <c r="AE64" s="64"/>
      <c r="AF64" s="64"/>
      <c r="AG64" s="64"/>
      <c r="AH64" s="64"/>
      <c r="AI64" s="64"/>
      <c r="AJ64" s="64"/>
      <c r="AK64" s="64"/>
      <c r="AL64" s="64"/>
      <c r="AM64" s="64"/>
      <c r="AN64" s="65"/>
      <c r="AO64" s="105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7"/>
    </row>
  </sheetData>
  <mergeCells count="16">
    <mergeCell ref="P31:BD34"/>
    <mergeCell ref="A57:C60"/>
    <mergeCell ref="D57:AC64"/>
    <mergeCell ref="AD57:AN60"/>
    <mergeCell ref="AO57:BL60"/>
    <mergeCell ref="A61:C64"/>
    <mergeCell ref="AD61:AN64"/>
    <mergeCell ref="AO61:BL64"/>
    <mergeCell ref="AX1:BL3"/>
    <mergeCell ref="D6:P13"/>
    <mergeCell ref="Q6:AC9"/>
    <mergeCell ref="A7:C8"/>
    <mergeCell ref="A9:C10"/>
    <mergeCell ref="Q10:AC13"/>
    <mergeCell ref="A11:C12"/>
    <mergeCell ref="A4:BL4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view="pageBreakPreview" topLeftCell="A8" zoomScaleNormal="100" zoomScaleSheetLayoutView="100" workbookViewId="0">
      <selection activeCell="H32" sqref="H32"/>
    </sheetView>
  </sheetViews>
  <sheetFormatPr defaultRowHeight="18.75" x14ac:dyDescent="0.4"/>
  <cols>
    <col min="2" max="2" width="29.75" customWidth="1"/>
    <col min="3" max="3" width="10.625" style="17" customWidth="1"/>
    <col min="4" max="4" width="10.625" style="14" customWidth="1"/>
    <col min="5" max="6" width="10.625" style="19" customWidth="1"/>
    <col min="7" max="8" width="10.625" style="14" customWidth="1"/>
    <col min="9" max="10" width="10.625" style="19" customWidth="1"/>
  </cols>
  <sheetData>
    <row r="1" spans="1:10" x14ac:dyDescent="0.4">
      <c r="A1" t="s">
        <v>9</v>
      </c>
    </row>
    <row r="2" spans="1:10" ht="19.5" customHeight="1" x14ac:dyDescent="0.4">
      <c r="A2" s="119" t="s">
        <v>10</v>
      </c>
      <c r="B2" s="119" t="s">
        <v>11</v>
      </c>
      <c r="C2" s="118" t="s">
        <v>12</v>
      </c>
      <c r="D2" s="122" t="s">
        <v>2</v>
      </c>
      <c r="E2" s="119"/>
      <c r="F2" s="113" t="s">
        <v>5</v>
      </c>
      <c r="G2" s="114"/>
      <c r="H2" s="114"/>
      <c r="I2" s="115"/>
      <c r="J2" s="110" t="s">
        <v>17</v>
      </c>
    </row>
    <row r="3" spans="1:10" ht="55.5" customHeight="1" x14ac:dyDescent="0.4">
      <c r="A3" s="119"/>
      <c r="B3" s="119"/>
      <c r="C3" s="118"/>
      <c r="D3" s="123" t="s">
        <v>19</v>
      </c>
      <c r="E3" s="116" t="s">
        <v>13</v>
      </c>
      <c r="F3" s="110" t="s">
        <v>3</v>
      </c>
      <c r="G3" s="120" t="s">
        <v>20</v>
      </c>
      <c r="H3" s="121"/>
      <c r="I3" s="116" t="s">
        <v>16</v>
      </c>
      <c r="J3" s="111"/>
    </row>
    <row r="4" spans="1:10" x14ac:dyDescent="0.4">
      <c r="A4" s="119"/>
      <c r="B4" s="119"/>
      <c r="C4" s="118"/>
      <c r="D4" s="123"/>
      <c r="E4" s="116"/>
      <c r="F4" s="112"/>
      <c r="G4" s="15" t="s">
        <v>15</v>
      </c>
      <c r="H4" s="15" t="s">
        <v>14</v>
      </c>
      <c r="I4" s="117"/>
      <c r="J4" s="112"/>
    </row>
    <row r="5" spans="1:10" ht="14.25" customHeight="1" x14ac:dyDescent="0.4">
      <c r="A5" s="2">
        <v>1</v>
      </c>
      <c r="B5" s="10" t="s">
        <v>43</v>
      </c>
      <c r="C5" s="18">
        <f>'様式1-2'!B5</f>
        <v>101</v>
      </c>
      <c r="D5" s="16">
        <v>0</v>
      </c>
      <c r="E5" s="20">
        <f>'様式1-2'!E17</f>
        <v>0</v>
      </c>
      <c r="F5" s="20">
        <f>'様式1-2'!F17</f>
        <v>130564</v>
      </c>
      <c r="G5" s="16">
        <v>0</v>
      </c>
      <c r="H5" s="16">
        <v>0</v>
      </c>
      <c r="I5" s="20">
        <f>'様式1-2'!H17</f>
        <v>0</v>
      </c>
      <c r="J5" s="20">
        <f>SUM(E5,I5)</f>
        <v>0</v>
      </c>
    </row>
    <row r="6" spans="1:10" ht="14.25" customHeight="1" x14ac:dyDescent="0.4">
      <c r="A6" s="2">
        <v>2</v>
      </c>
      <c r="B6" s="10" t="s">
        <v>44</v>
      </c>
      <c r="C6" s="18">
        <f>'様式1-2'!B23</f>
        <v>40</v>
      </c>
      <c r="D6" s="16">
        <v>0</v>
      </c>
      <c r="E6" s="20">
        <f>'様式1-2'!E35</f>
        <v>0</v>
      </c>
      <c r="F6" s="20">
        <f>'様式1-2'!F35</f>
        <v>46569</v>
      </c>
      <c r="G6" s="16">
        <v>0</v>
      </c>
      <c r="H6" s="16">
        <v>0</v>
      </c>
      <c r="I6" s="20">
        <f>'様式1-2'!H35</f>
        <v>0</v>
      </c>
      <c r="J6" s="20">
        <f t="shared" ref="J6:J26" si="0">SUM(E6,I6)</f>
        <v>0</v>
      </c>
    </row>
    <row r="7" spans="1:10" ht="14.25" customHeight="1" x14ac:dyDescent="0.4">
      <c r="A7" s="46">
        <v>3</v>
      </c>
      <c r="B7" s="10" t="s">
        <v>45</v>
      </c>
      <c r="C7" s="18">
        <f>'様式1-2'!B41</f>
        <v>85</v>
      </c>
      <c r="D7" s="16">
        <v>0</v>
      </c>
      <c r="E7" s="20">
        <f>'様式1-2'!E53</f>
        <v>0</v>
      </c>
      <c r="F7" s="20">
        <f>'様式1-2'!F53</f>
        <v>103623</v>
      </c>
      <c r="G7" s="16">
        <v>0</v>
      </c>
      <c r="H7" s="16">
        <v>0</v>
      </c>
      <c r="I7" s="20">
        <f>'様式1-2'!H53</f>
        <v>0</v>
      </c>
      <c r="J7" s="20">
        <f t="shared" si="0"/>
        <v>0</v>
      </c>
    </row>
    <row r="8" spans="1:10" ht="14.25" customHeight="1" x14ac:dyDescent="0.4">
      <c r="A8" s="46">
        <v>4</v>
      </c>
      <c r="B8" s="10" t="s">
        <v>46</v>
      </c>
      <c r="C8" s="18">
        <f>'様式1-2'!B59</f>
        <v>58</v>
      </c>
      <c r="D8" s="16">
        <v>0</v>
      </c>
      <c r="E8" s="20">
        <f>'様式1-2'!E71</f>
        <v>0</v>
      </c>
      <c r="F8" s="20">
        <f>'様式1-2'!F71</f>
        <v>60270</v>
      </c>
      <c r="G8" s="16">
        <v>0</v>
      </c>
      <c r="H8" s="16">
        <v>0</v>
      </c>
      <c r="I8" s="20">
        <f>'様式1-2'!H71</f>
        <v>0</v>
      </c>
      <c r="J8" s="20">
        <f t="shared" si="0"/>
        <v>0</v>
      </c>
    </row>
    <row r="9" spans="1:10" ht="14.25" customHeight="1" x14ac:dyDescent="0.4">
      <c r="A9" s="46">
        <v>5</v>
      </c>
      <c r="B9" s="10" t="s">
        <v>47</v>
      </c>
      <c r="C9" s="18">
        <f>'様式1-2'!B77</f>
        <v>61</v>
      </c>
      <c r="D9" s="16">
        <v>0</v>
      </c>
      <c r="E9" s="20">
        <f>'様式1-2'!E89</f>
        <v>0</v>
      </c>
      <c r="F9" s="20">
        <f>'様式1-2'!F89</f>
        <v>70023</v>
      </c>
      <c r="G9" s="16">
        <v>0</v>
      </c>
      <c r="H9" s="16">
        <v>0</v>
      </c>
      <c r="I9" s="20">
        <f>'様式1-2'!H89</f>
        <v>0</v>
      </c>
      <c r="J9" s="20">
        <f t="shared" si="0"/>
        <v>0</v>
      </c>
    </row>
    <row r="10" spans="1:10" ht="14.25" customHeight="1" x14ac:dyDescent="0.4">
      <c r="A10" s="46">
        <v>6</v>
      </c>
      <c r="B10" s="10" t="s">
        <v>48</v>
      </c>
      <c r="C10" s="18">
        <f>'様式1-2'!B95</f>
        <v>55</v>
      </c>
      <c r="D10" s="16">
        <v>0</v>
      </c>
      <c r="E10" s="20">
        <f>'様式1-2'!E107</f>
        <v>0</v>
      </c>
      <c r="F10" s="20">
        <f>'様式1-2'!F107</f>
        <v>61351</v>
      </c>
      <c r="G10" s="16">
        <v>0</v>
      </c>
      <c r="H10" s="16">
        <v>0</v>
      </c>
      <c r="I10" s="20">
        <f>'様式1-2'!H107</f>
        <v>0</v>
      </c>
      <c r="J10" s="20">
        <f t="shared" si="0"/>
        <v>0</v>
      </c>
    </row>
    <row r="11" spans="1:10" ht="14.25" customHeight="1" x14ac:dyDescent="0.4">
      <c r="A11" s="46">
        <v>7</v>
      </c>
      <c r="B11" s="10" t="s">
        <v>49</v>
      </c>
      <c r="C11" s="18">
        <f>'様式1-2'!B113</f>
        <v>80</v>
      </c>
      <c r="D11" s="16">
        <v>0</v>
      </c>
      <c r="E11" s="20">
        <f>'様式1-2'!E125</f>
        <v>0</v>
      </c>
      <c r="F11" s="20">
        <f>'様式1-2'!F125</f>
        <v>156127</v>
      </c>
      <c r="G11" s="16">
        <v>0</v>
      </c>
      <c r="H11" s="16">
        <v>0</v>
      </c>
      <c r="I11" s="20">
        <f>'様式1-2'!H125</f>
        <v>0</v>
      </c>
      <c r="J11" s="20">
        <f t="shared" si="0"/>
        <v>0</v>
      </c>
    </row>
    <row r="12" spans="1:10" ht="14.25" customHeight="1" x14ac:dyDescent="0.4">
      <c r="A12" s="46">
        <v>8</v>
      </c>
      <c r="B12" s="37" t="s">
        <v>74</v>
      </c>
      <c r="C12" s="18">
        <f>'様式1-2'!B131</f>
        <v>78</v>
      </c>
      <c r="D12" s="16">
        <v>0</v>
      </c>
      <c r="E12" s="20">
        <f>'様式1-2'!E143</f>
        <v>0</v>
      </c>
      <c r="F12" s="20">
        <f>'様式1-2'!F143</f>
        <v>130425</v>
      </c>
      <c r="G12" s="16">
        <v>0</v>
      </c>
      <c r="H12" s="16">
        <v>0</v>
      </c>
      <c r="I12" s="20">
        <f>'様式1-2'!H143</f>
        <v>0</v>
      </c>
      <c r="J12" s="20">
        <f t="shared" ref="J12" si="1">SUM(E12,I12)</f>
        <v>0</v>
      </c>
    </row>
    <row r="13" spans="1:10" ht="14.25" customHeight="1" x14ac:dyDescent="0.4">
      <c r="A13" s="46">
        <v>9</v>
      </c>
      <c r="B13" s="10" t="s">
        <v>50</v>
      </c>
      <c r="C13" s="18">
        <f>'様式1-2'!B149</f>
        <v>46</v>
      </c>
      <c r="D13" s="16">
        <v>0</v>
      </c>
      <c r="E13" s="20">
        <f>'様式1-2'!E161</f>
        <v>0</v>
      </c>
      <c r="F13" s="20">
        <f>'様式1-2'!F161</f>
        <v>47307</v>
      </c>
      <c r="G13" s="16">
        <v>0</v>
      </c>
      <c r="H13" s="16">
        <v>0</v>
      </c>
      <c r="I13" s="20">
        <f>'様式1-2'!H161</f>
        <v>0</v>
      </c>
      <c r="J13" s="20">
        <f t="shared" si="0"/>
        <v>0</v>
      </c>
    </row>
    <row r="14" spans="1:10" ht="14.25" customHeight="1" x14ac:dyDescent="0.4">
      <c r="A14" s="46">
        <v>10</v>
      </c>
      <c r="B14" s="10" t="s">
        <v>51</v>
      </c>
      <c r="C14" s="18">
        <f>'様式1-2'!B167</f>
        <v>38</v>
      </c>
      <c r="D14" s="16">
        <v>0</v>
      </c>
      <c r="E14" s="20">
        <f>'様式1-2'!E179</f>
        <v>0</v>
      </c>
      <c r="F14" s="20">
        <f>'様式1-2'!F179</f>
        <v>44827</v>
      </c>
      <c r="G14" s="16">
        <v>0</v>
      </c>
      <c r="H14" s="16">
        <v>0</v>
      </c>
      <c r="I14" s="20">
        <f>'様式1-2'!H179</f>
        <v>0</v>
      </c>
      <c r="J14" s="20">
        <f t="shared" si="0"/>
        <v>0</v>
      </c>
    </row>
    <row r="15" spans="1:10" ht="14.25" customHeight="1" x14ac:dyDescent="0.4">
      <c r="A15" s="46">
        <v>11</v>
      </c>
      <c r="B15" s="10" t="s">
        <v>52</v>
      </c>
      <c r="C15" s="18">
        <f>'様式1-2'!B185</f>
        <v>93</v>
      </c>
      <c r="D15" s="16">
        <v>0</v>
      </c>
      <c r="E15" s="20">
        <f>'様式1-2'!E197</f>
        <v>0</v>
      </c>
      <c r="F15" s="20">
        <f>'様式1-2'!F197</f>
        <v>90917</v>
      </c>
      <c r="G15" s="16">
        <v>0</v>
      </c>
      <c r="H15" s="16">
        <v>0</v>
      </c>
      <c r="I15" s="20">
        <f>'様式1-2'!H197</f>
        <v>0</v>
      </c>
      <c r="J15" s="20">
        <f t="shared" si="0"/>
        <v>0</v>
      </c>
    </row>
    <row r="16" spans="1:10" ht="14.25" customHeight="1" x14ac:dyDescent="0.4">
      <c r="A16" s="46">
        <v>12</v>
      </c>
      <c r="B16" s="10" t="s">
        <v>53</v>
      </c>
      <c r="C16" s="18">
        <f>'様式1-2'!B203</f>
        <v>58</v>
      </c>
      <c r="D16" s="16">
        <v>0</v>
      </c>
      <c r="E16" s="20">
        <f>'様式1-2'!E215</f>
        <v>0</v>
      </c>
      <c r="F16" s="20">
        <f>'様式1-2'!F215</f>
        <v>52453</v>
      </c>
      <c r="G16" s="16">
        <v>0</v>
      </c>
      <c r="H16" s="16">
        <v>0</v>
      </c>
      <c r="I16" s="20">
        <f>'様式1-2'!H215</f>
        <v>0</v>
      </c>
      <c r="J16" s="20">
        <f t="shared" si="0"/>
        <v>0</v>
      </c>
    </row>
    <row r="17" spans="1:10" ht="14.25" customHeight="1" x14ac:dyDescent="0.4">
      <c r="A17" s="46">
        <v>13</v>
      </c>
      <c r="B17" s="10" t="s">
        <v>54</v>
      </c>
      <c r="C17" s="18">
        <f>'様式1-2'!B221</f>
        <v>50</v>
      </c>
      <c r="D17" s="16">
        <v>0</v>
      </c>
      <c r="E17" s="20">
        <f>'様式1-2'!E233</f>
        <v>0</v>
      </c>
      <c r="F17" s="20">
        <f>'様式1-2'!F233</f>
        <v>54286</v>
      </c>
      <c r="G17" s="16">
        <v>0</v>
      </c>
      <c r="H17" s="16">
        <v>0</v>
      </c>
      <c r="I17" s="20">
        <f>'様式1-2'!H233</f>
        <v>0</v>
      </c>
      <c r="J17" s="20">
        <f t="shared" si="0"/>
        <v>0</v>
      </c>
    </row>
    <row r="18" spans="1:10" ht="14.25" customHeight="1" x14ac:dyDescent="0.4">
      <c r="A18" s="46">
        <v>14</v>
      </c>
      <c r="B18" s="10" t="s">
        <v>55</v>
      </c>
      <c r="C18" s="18">
        <f>'様式1-2'!B239</f>
        <v>49</v>
      </c>
      <c r="D18" s="16">
        <v>0</v>
      </c>
      <c r="E18" s="20">
        <f>'様式1-2'!E251</f>
        <v>0</v>
      </c>
      <c r="F18" s="20">
        <f>'様式1-2'!F251</f>
        <v>94637</v>
      </c>
      <c r="G18" s="16">
        <v>0</v>
      </c>
      <c r="H18" s="16">
        <v>0</v>
      </c>
      <c r="I18" s="20">
        <f>'様式1-2'!H251</f>
        <v>0</v>
      </c>
      <c r="J18" s="20">
        <f t="shared" si="0"/>
        <v>0</v>
      </c>
    </row>
    <row r="19" spans="1:10" ht="14.25" customHeight="1" x14ac:dyDescent="0.4">
      <c r="A19" s="46">
        <v>15</v>
      </c>
      <c r="B19" s="10" t="s">
        <v>56</v>
      </c>
      <c r="C19" s="18">
        <f>'様式1-2'!B257</f>
        <v>46</v>
      </c>
      <c r="D19" s="16">
        <v>0</v>
      </c>
      <c r="E19" s="20">
        <f>'様式1-2'!E269</f>
        <v>0</v>
      </c>
      <c r="F19" s="20">
        <f>'様式1-2'!F269</f>
        <v>61659</v>
      </c>
      <c r="G19" s="16">
        <v>0</v>
      </c>
      <c r="H19" s="16">
        <v>0</v>
      </c>
      <c r="I19" s="20">
        <f>'様式1-2'!H269</f>
        <v>0</v>
      </c>
      <c r="J19" s="20">
        <f t="shared" si="0"/>
        <v>0</v>
      </c>
    </row>
    <row r="20" spans="1:10" ht="14.25" customHeight="1" x14ac:dyDescent="0.4">
      <c r="A20" s="46">
        <v>16</v>
      </c>
      <c r="B20" s="21" t="s">
        <v>57</v>
      </c>
      <c r="C20" s="18">
        <f>'様式1-2'!B275</f>
        <v>64</v>
      </c>
      <c r="D20" s="16">
        <v>0</v>
      </c>
      <c r="E20" s="20">
        <f>'様式1-2'!E287</f>
        <v>0</v>
      </c>
      <c r="F20" s="20">
        <f>'様式1-2'!F287</f>
        <v>83391</v>
      </c>
      <c r="G20" s="16">
        <v>0</v>
      </c>
      <c r="H20" s="16">
        <v>0</v>
      </c>
      <c r="I20" s="20">
        <f>'様式1-2'!H287</f>
        <v>0</v>
      </c>
      <c r="J20" s="20">
        <f t="shared" si="0"/>
        <v>0</v>
      </c>
    </row>
    <row r="21" spans="1:10" ht="14.25" customHeight="1" x14ac:dyDescent="0.4">
      <c r="A21" s="46">
        <v>17</v>
      </c>
      <c r="B21" s="21" t="s">
        <v>58</v>
      </c>
      <c r="C21" s="18">
        <f>'様式1-2'!B293</f>
        <v>44</v>
      </c>
      <c r="D21" s="16">
        <v>0</v>
      </c>
      <c r="E21" s="20">
        <f>'様式1-2'!E305</f>
        <v>0</v>
      </c>
      <c r="F21" s="20">
        <f>'様式1-2'!F305</f>
        <v>39059</v>
      </c>
      <c r="G21" s="16">
        <v>0</v>
      </c>
      <c r="H21" s="16">
        <v>0</v>
      </c>
      <c r="I21" s="20">
        <f>'様式1-2'!H305</f>
        <v>0</v>
      </c>
      <c r="J21" s="20">
        <f t="shared" si="0"/>
        <v>0</v>
      </c>
    </row>
    <row r="22" spans="1:10" ht="14.25" customHeight="1" x14ac:dyDescent="0.4">
      <c r="A22" s="46">
        <v>18</v>
      </c>
      <c r="B22" s="21" t="s">
        <v>59</v>
      </c>
      <c r="C22" s="18">
        <f>'様式1-2'!B311</f>
        <v>51</v>
      </c>
      <c r="D22" s="16">
        <v>0</v>
      </c>
      <c r="E22" s="20">
        <f>'様式1-2'!E323</f>
        <v>0</v>
      </c>
      <c r="F22" s="20">
        <f>'様式1-2'!F323</f>
        <v>46592</v>
      </c>
      <c r="G22" s="16">
        <v>0</v>
      </c>
      <c r="H22" s="16">
        <v>0</v>
      </c>
      <c r="I22" s="20">
        <f>'様式1-2'!H323</f>
        <v>0</v>
      </c>
      <c r="J22" s="20">
        <f t="shared" si="0"/>
        <v>0</v>
      </c>
    </row>
    <row r="23" spans="1:10" ht="14.25" customHeight="1" x14ac:dyDescent="0.4">
      <c r="A23" s="46">
        <v>19</v>
      </c>
      <c r="B23" s="21" t="s">
        <v>60</v>
      </c>
      <c r="C23" s="18">
        <f>'様式1-2'!B329</f>
        <v>47</v>
      </c>
      <c r="D23" s="16">
        <v>0</v>
      </c>
      <c r="E23" s="20">
        <f>'様式1-2'!E341</f>
        <v>0</v>
      </c>
      <c r="F23" s="20">
        <f>'様式1-2'!F341</f>
        <v>50847</v>
      </c>
      <c r="G23" s="16">
        <v>0</v>
      </c>
      <c r="H23" s="16">
        <v>0</v>
      </c>
      <c r="I23" s="20">
        <f>'様式1-2'!H341</f>
        <v>0</v>
      </c>
      <c r="J23" s="20">
        <f t="shared" si="0"/>
        <v>0</v>
      </c>
    </row>
    <row r="24" spans="1:10" ht="14.25" customHeight="1" x14ac:dyDescent="0.4">
      <c r="A24" s="46">
        <v>20</v>
      </c>
      <c r="B24" s="21" t="s">
        <v>61</v>
      </c>
      <c r="C24" s="18">
        <f>'様式1-2'!B347</f>
        <v>49</v>
      </c>
      <c r="D24" s="16">
        <v>0</v>
      </c>
      <c r="E24" s="20">
        <f>'様式1-2'!E359</f>
        <v>0</v>
      </c>
      <c r="F24" s="20">
        <f>'様式1-2'!F359</f>
        <v>44590</v>
      </c>
      <c r="G24" s="16">
        <v>0</v>
      </c>
      <c r="H24" s="16">
        <v>0</v>
      </c>
      <c r="I24" s="20">
        <f>'様式1-2'!H359</f>
        <v>0</v>
      </c>
      <c r="J24" s="20">
        <f t="shared" si="0"/>
        <v>0</v>
      </c>
    </row>
    <row r="25" spans="1:10" ht="14.25" customHeight="1" x14ac:dyDescent="0.4">
      <c r="A25" s="46">
        <v>21</v>
      </c>
      <c r="B25" s="49" t="s">
        <v>62</v>
      </c>
      <c r="C25" s="18">
        <f>'様式1-2'!B365</f>
        <v>28</v>
      </c>
      <c r="D25" s="16">
        <v>0</v>
      </c>
      <c r="E25" s="20">
        <f>'様式1-2'!E377</f>
        <v>0</v>
      </c>
      <c r="F25" s="20">
        <f>'様式1-2'!F377</f>
        <v>57994</v>
      </c>
      <c r="G25" s="16">
        <v>0</v>
      </c>
      <c r="H25" s="16">
        <v>0</v>
      </c>
      <c r="I25" s="20">
        <f>'様式1-2'!H377</f>
        <v>0</v>
      </c>
      <c r="J25" s="20">
        <f t="shared" si="0"/>
        <v>0</v>
      </c>
    </row>
    <row r="26" spans="1:10" ht="14.25" customHeight="1" x14ac:dyDescent="0.4">
      <c r="A26" s="46">
        <v>22</v>
      </c>
      <c r="B26" s="21" t="s">
        <v>63</v>
      </c>
      <c r="C26" s="18">
        <f>'様式1-2'!B383</f>
        <v>47</v>
      </c>
      <c r="D26" s="16">
        <v>0</v>
      </c>
      <c r="E26" s="20">
        <f>'様式1-2'!E395</f>
        <v>0</v>
      </c>
      <c r="F26" s="20">
        <f>'様式1-2'!F395</f>
        <v>35411</v>
      </c>
      <c r="G26" s="16">
        <v>0</v>
      </c>
      <c r="H26" s="16">
        <v>0</v>
      </c>
      <c r="I26" s="20">
        <f>'様式1-2'!H395</f>
        <v>0</v>
      </c>
      <c r="J26" s="20">
        <f t="shared" si="0"/>
        <v>0</v>
      </c>
    </row>
    <row r="27" spans="1:10" ht="14.25" customHeight="1" x14ac:dyDescent="0.4">
      <c r="A27" s="50">
        <v>23</v>
      </c>
      <c r="B27" s="21" t="s">
        <v>80</v>
      </c>
      <c r="C27" s="18">
        <f>'様式1-2'!B401</f>
        <v>211</v>
      </c>
      <c r="D27" s="16">
        <v>0</v>
      </c>
      <c r="E27" s="20">
        <f>'様式1-2'!E413</f>
        <v>0</v>
      </c>
      <c r="F27" s="20">
        <f>'様式1-2'!F413</f>
        <v>186407</v>
      </c>
      <c r="G27" s="16">
        <v>0</v>
      </c>
      <c r="H27" s="16">
        <v>0</v>
      </c>
      <c r="I27" s="20">
        <f>'様式1-2'!H413</f>
        <v>0</v>
      </c>
      <c r="J27" s="20">
        <f t="shared" ref="J27" si="2">SUM(E27,I27)</f>
        <v>0</v>
      </c>
    </row>
    <row r="28" spans="1:10" ht="14.25" customHeight="1" x14ac:dyDescent="0.4">
      <c r="A28" s="46">
        <v>24</v>
      </c>
      <c r="B28" s="21" t="s">
        <v>83</v>
      </c>
      <c r="C28" s="18">
        <f>'様式1-2'!B419</f>
        <v>46</v>
      </c>
      <c r="D28" s="16">
        <v>0</v>
      </c>
      <c r="E28" s="20">
        <f>'様式1-2'!E431</f>
        <v>0</v>
      </c>
      <c r="F28" s="20">
        <f>'様式1-2'!F431</f>
        <v>19817</v>
      </c>
      <c r="G28" s="16">
        <v>0</v>
      </c>
      <c r="H28" s="16">
        <v>0</v>
      </c>
      <c r="I28" s="20">
        <f>'様式1-2'!H431</f>
        <v>0</v>
      </c>
      <c r="J28" s="20">
        <f>SUM(E28,I28)</f>
        <v>0</v>
      </c>
    </row>
    <row r="29" spans="1:10" ht="14.25" customHeight="1" thickBot="1" x14ac:dyDescent="0.45">
      <c r="A29" s="113" t="s">
        <v>21</v>
      </c>
      <c r="B29" s="115"/>
      <c r="C29" s="18">
        <f>SUM(C5:C28)</f>
        <v>1525</v>
      </c>
      <c r="D29" s="5"/>
      <c r="E29" s="54">
        <f>SUM(E5:E28)</f>
        <v>0</v>
      </c>
      <c r="F29" s="54">
        <f>SUM(F5:F28)</f>
        <v>1769146</v>
      </c>
      <c r="G29" s="55"/>
      <c r="H29" s="55"/>
      <c r="I29" s="54">
        <f>SUM(I5:I28)</f>
        <v>0</v>
      </c>
      <c r="J29" s="54">
        <f>SUM(J5:J28)</f>
        <v>0</v>
      </c>
    </row>
    <row r="30" spans="1:10" ht="19.5" thickBot="1" x14ac:dyDescent="0.45">
      <c r="E30" s="108" t="s">
        <v>90</v>
      </c>
      <c r="F30" s="109"/>
      <c r="G30" s="109"/>
      <c r="H30" s="109"/>
      <c r="I30" s="109"/>
      <c r="J30" s="56">
        <v>0</v>
      </c>
    </row>
  </sheetData>
  <mergeCells count="13">
    <mergeCell ref="E30:I30"/>
    <mergeCell ref="J2:J4"/>
    <mergeCell ref="F2:I2"/>
    <mergeCell ref="F3:F4"/>
    <mergeCell ref="A29:B29"/>
    <mergeCell ref="I3:I4"/>
    <mergeCell ref="C2:C4"/>
    <mergeCell ref="B2:B4"/>
    <mergeCell ref="A2:A4"/>
    <mergeCell ref="G3:H3"/>
    <mergeCell ref="D2:E2"/>
    <mergeCell ref="D3:D4"/>
    <mergeCell ref="E3:E4"/>
  </mergeCells>
  <phoneticPr fontId="2"/>
  <pageMargins left="0.25" right="0.25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2"/>
  <sheetViews>
    <sheetView view="pageBreakPreview" topLeftCell="A418" zoomScaleNormal="100" zoomScaleSheetLayoutView="100" workbookViewId="0">
      <selection activeCell="F420" sqref="F420"/>
    </sheetView>
  </sheetViews>
  <sheetFormatPr defaultRowHeight="18.75" x14ac:dyDescent="0.4"/>
  <cols>
    <col min="1" max="1" width="5.625" customWidth="1"/>
    <col min="2" max="2" width="13.75" customWidth="1"/>
    <col min="3" max="3" width="19" style="38" customWidth="1"/>
    <col min="4" max="4" width="13.75" style="38" customWidth="1"/>
    <col min="5" max="5" width="16.5" style="38" customWidth="1"/>
    <col min="6" max="6" width="13.75" style="12" customWidth="1"/>
    <col min="7" max="7" width="13.75" customWidth="1"/>
    <col min="8" max="8" width="13.75" style="12" customWidth="1"/>
    <col min="9" max="9" width="13.75" customWidth="1"/>
  </cols>
  <sheetData>
    <row r="1" spans="1:9" x14ac:dyDescent="0.4">
      <c r="A1" t="s">
        <v>0</v>
      </c>
      <c r="D1" s="126" t="s">
        <v>89</v>
      </c>
      <c r="E1" s="126"/>
      <c r="F1" s="126"/>
      <c r="G1" s="126"/>
    </row>
    <row r="2" spans="1:9" x14ac:dyDescent="0.4">
      <c r="A2" t="s">
        <v>8</v>
      </c>
      <c r="B2" s="11">
        <v>1</v>
      </c>
      <c r="C2" s="127" t="s">
        <v>22</v>
      </c>
      <c r="D2" s="127"/>
      <c r="E2" s="127"/>
    </row>
    <row r="3" spans="1:9" ht="31.5" customHeight="1" x14ac:dyDescent="0.4">
      <c r="A3" s="119" t="s">
        <v>1</v>
      </c>
      <c r="B3" s="131" t="s">
        <v>2</v>
      </c>
      <c r="C3" s="131"/>
      <c r="D3" s="131"/>
      <c r="E3" s="131"/>
      <c r="F3" s="131" t="s">
        <v>5</v>
      </c>
      <c r="G3" s="131"/>
      <c r="H3" s="131"/>
      <c r="I3" s="132" t="s">
        <v>6</v>
      </c>
    </row>
    <row r="4" spans="1:9" ht="75" x14ac:dyDescent="0.4">
      <c r="A4" s="119"/>
      <c r="B4" s="44" t="s">
        <v>75</v>
      </c>
      <c r="C4" s="45" t="s">
        <v>76</v>
      </c>
      <c r="D4" s="45" t="s">
        <v>77</v>
      </c>
      <c r="E4" s="45" t="s">
        <v>78</v>
      </c>
      <c r="F4" s="36" t="s">
        <v>3</v>
      </c>
      <c r="G4" s="35" t="s">
        <v>18</v>
      </c>
      <c r="H4" s="36" t="s">
        <v>4</v>
      </c>
      <c r="I4" s="131"/>
    </row>
    <row r="5" spans="1:9" x14ac:dyDescent="0.4">
      <c r="A5" s="2">
        <v>4</v>
      </c>
      <c r="B5" s="3">
        <v>101</v>
      </c>
      <c r="C5" s="39"/>
      <c r="D5" s="41">
        <v>85</v>
      </c>
      <c r="E5" s="42">
        <f>ROUNDDOWN(B5*C5*D5/100,0)</f>
        <v>0</v>
      </c>
      <c r="F5" s="6">
        <v>8876</v>
      </c>
      <c r="G5" s="16"/>
      <c r="H5" s="6">
        <f>ROUNDDOWN(F5*G5,0)</f>
        <v>0</v>
      </c>
      <c r="I5" s="6">
        <f>SUM(E5,H5)</f>
        <v>0</v>
      </c>
    </row>
    <row r="6" spans="1:9" x14ac:dyDescent="0.4">
      <c r="A6" s="2">
        <v>5</v>
      </c>
      <c r="B6" s="3">
        <v>101</v>
      </c>
      <c r="C6" s="39"/>
      <c r="D6" s="41">
        <v>85</v>
      </c>
      <c r="E6" s="42">
        <f t="shared" ref="E6:E16" si="0">ROUNDDOWN(B6*C6*D6/100,0)</f>
        <v>0</v>
      </c>
      <c r="F6" s="6">
        <v>9366</v>
      </c>
      <c r="G6" s="16"/>
      <c r="H6" s="6">
        <f t="shared" ref="H6:H16" si="1">ROUNDDOWN(F6*G6,0)</f>
        <v>0</v>
      </c>
      <c r="I6" s="6">
        <f t="shared" ref="I6:I16" si="2">SUM(E6,H6)</f>
        <v>0</v>
      </c>
    </row>
    <row r="7" spans="1:9" x14ac:dyDescent="0.4">
      <c r="A7" s="2">
        <v>6</v>
      </c>
      <c r="B7" s="3">
        <v>101</v>
      </c>
      <c r="C7" s="39"/>
      <c r="D7" s="41">
        <v>85</v>
      </c>
      <c r="E7" s="42">
        <f t="shared" si="0"/>
        <v>0</v>
      </c>
      <c r="F7" s="6">
        <v>9655</v>
      </c>
      <c r="G7" s="16"/>
      <c r="H7" s="6">
        <f t="shared" si="1"/>
        <v>0</v>
      </c>
      <c r="I7" s="6">
        <f t="shared" si="2"/>
        <v>0</v>
      </c>
    </row>
    <row r="8" spans="1:9" x14ac:dyDescent="0.4">
      <c r="A8" s="2">
        <v>7</v>
      </c>
      <c r="B8" s="3">
        <v>101</v>
      </c>
      <c r="C8" s="39"/>
      <c r="D8" s="41">
        <v>85</v>
      </c>
      <c r="E8" s="42">
        <f t="shared" si="0"/>
        <v>0</v>
      </c>
      <c r="F8" s="6">
        <v>14112</v>
      </c>
      <c r="G8" s="16"/>
      <c r="H8" s="6">
        <f t="shared" si="1"/>
        <v>0</v>
      </c>
      <c r="I8" s="6">
        <f t="shared" si="2"/>
        <v>0</v>
      </c>
    </row>
    <row r="9" spans="1:9" x14ac:dyDescent="0.4">
      <c r="A9" s="2">
        <v>8</v>
      </c>
      <c r="B9" s="3">
        <v>101</v>
      </c>
      <c r="C9" s="39"/>
      <c r="D9" s="41">
        <v>85</v>
      </c>
      <c r="E9" s="42">
        <f t="shared" si="0"/>
        <v>0</v>
      </c>
      <c r="F9" s="6">
        <v>9631</v>
      </c>
      <c r="G9" s="16"/>
      <c r="H9" s="6">
        <f t="shared" si="1"/>
        <v>0</v>
      </c>
      <c r="I9" s="6">
        <f t="shared" si="2"/>
        <v>0</v>
      </c>
    </row>
    <row r="10" spans="1:9" x14ac:dyDescent="0.4">
      <c r="A10" s="2">
        <v>9</v>
      </c>
      <c r="B10" s="3">
        <v>101</v>
      </c>
      <c r="C10" s="39"/>
      <c r="D10" s="41">
        <v>85</v>
      </c>
      <c r="E10" s="42">
        <f t="shared" si="0"/>
        <v>0</v>
      </c>
      <c r="F10" s="6">
        <v>14015</v>
      </c>
      <c r="G10" s="16"/>
      <c r="H10" s="6">
        <f t="shared" si="1"/>
        <v>0</v>
      </c>
      <c r="I10" s="6">
        <f t="shared" si="2"/>
        <v>0</v>
      </c>
    </row>
    <row r="11" spans="1:9" x14ac:dyDescent="0.4">
      <c r="A11" s="2">
        <v>10</v>
      </c>
      <c r="B11" s="3">
        <v>101</v>
      </c>
      <c r="C11" s="39"/>
      <c r="D11" s="41">
        <v>85</v>
      </c>
      <c r="E11" s="42">
        <f t="shared" si="0"/>
        <v>0</v>
      </c>
      <c r="F11" s="6">
        <v>10837</v>
      </c>
      <c r="G11" s="16"/>
      <c r="H11" s="6">
        <f t="shared" si="1"/>
        <v>0</v>
      </c>
      <c r="I11" s="6">
        <f t="shared" si="2"/>
        <v>0</v>
      </c>
    </row>
    <row r="12" spans="1:9" x14ac:dyDescent="0.4">
      <c r="A12" s="2">
        <v>11</v>
      </c>
      <c r="B12" s="3">
        <v>101</v>
      </c>
      <c r="C12" s="39"/>
      <c r="D12" s="41">
        <v>85</v>
      </c>
      <c r="E12" s="42">
        <f t="shared" si="0"/>
        <v>0</v>
      </c>
      <c r="F12" s="6">
        <v>10658</v>
      </c>
      <c r="G12" s="16"/>
      <c r="H12" s="6">
        <f t="shared" si="1"/>
        <v>0</v>
      </c>
      <c r="I12" s="6">
        <f t="shared" si="2"/>
        <v>0</v>
      </c>
    </row>
    <row r="13" spans="1:9" x14ac:dyDescent="0.4">
      <c r="A13" s="2">
        <v>12</v>
      </c>
      <c r="B13" s="3">
        <v>101</v>
      </c>
      <c r="C13" s="39"/>
      <c r="D13" s="41">
        <v>85</v>
      </c>
      <c r="E13" s="42">
        <f t="shared" si="0"/>
        <v>0</v>
      </c>
      <c r="F13" s="6">
        <v>11339</v>
      </c>
      <c r="G13" s="16"/>
      <c r="H13" s="6">
        <f t="shared" si="1"/>
        <v>0</v>
      </c>
      <c r="I13" s="6">
        <f t="shared" si="2"/>
        <v>0</v>
      </c>
    </row>
    <row r="14" spans="1:9" x14ac:dyDescent="0.4">
      <c r="A14" s="2">
        <v>1</v>
      </c>
      <c r="B14" s="3">
        <v>101</v>
      </c>
      <c r="C14" s="39"/>
      <c r="D14" s="41">
        <v>85</v>
      </c>
      <c r="E14" s="42">
        <f t="shared" si="0"/>
        <v>0</v>
      </c>
      <c r="F14" s="6">
        <v>11776</v>
      </c>
      <c r="G14" s="16"/>
      <c r="H14" s="6">
        <f t="shared" si="1"/>
        <v>0</v>
      </c>
      <c r="I14" s="6">
        <f t="shared" si="2"/>
        <v>0</v>
      </c>
    </row>
    <row r="15" spans="1:9" x14ac:dyDescent="0.4">
      <c r="A15" s="2">
        <v>2</v>
      </c>
      <c r="B15" s="3">
        <v>101</v>
      </c>
      <c r="C15" s="39"/>
      <c r="D15" s="41">
        <v>85</v>
      </c>
      <c r="E15" s="42">
        <f t="shared" si="0"/>
        <v>0</v>
      </c>
      <c r="F15" s="6">
        <v>10978</v>
      </c>
      <c r="G15" s="16"/>
      <c r="H15" s="6">
        <f t="shared" si="1"/>
        <v>0</v>
      </c>
      <c r="I15" s="6">
        <f t="shared" si="2"/>
        <v>0</v>
      </c>
    </row>
    <row r="16" spans="1:9" x14ac:dyDescent="0.4">
      <c r="A16" s="2">
        <v>3</v>
      </c>
      <c r="B16" s="3">
        <v>101</v>
      </c>
      <c r="C16" s="39"/>
      <c r="D16" s="41">
        <v>85</v>
      </c>
      <c r="E16" s="42">
        <f t="shared" si="0"/>
        <v>0</v>
      </c>
      <c r="F16" s="6">
        <v>9321</v>
      </c>
      <c r="G16" s="16"/>
      <c r="H16" s="6">
        <f t="shared" si="1"/>
        <v>0</v>
      </c>
      <c r="I16" s="6">
        <f t="shared" si="2"/>
        <v>0</v>
      </c>
    </row>
    <row r="17" spans="1:9" x14ac:dyDescent="0.4">
      <c r="A17" s="2" t="s">
        <v>7</v>
      </c>
      <c r="B17" s="4"/>
      <c r="C17" s="40"/>
      <c r="D17" s="40"/>
      <c r="E17" s="43">
        <f>SUM(E5:E16)</f>
        <v>0</v>
      </c>
      <c r="F17" s="7">
        <f>SUM(F5:F16)</f>
        <v>130564</v>
      </c>
      <c r="G17" s="5"/>
      <c r="H17" s="7">
        <f>SUM(H5:H16)</f>
        <v>0</v>
      </c>
      <c r="I17" s="7">
        <f>SUM(I5:I16)</f>
        <v>0</v>
      </c>
    </row>
    <row r="18" spans="1:9" ht="95.25" customHeight="1" x14ac:dyDescent="0.4">
      <c r="A18" s="124" t="s">
        <v>79</v>
      </c>
      <c r="B18" s="125"/>
      <c r="C18" s="125"/>
      <c r="D18" s="125"/>
      <c r="E18" s="125"/>
      <c r="F18" s="125"/>
      <c r="G18" s="125"/>
      <c r="H18" s="125"/>
      <c r="I18" s="125"/>
    </row>
    <row r="19" spans="1:9" x14ac:dyDescent="0.4">
      <c r="A19" t="s">
        <v>0</v>
      </c>
      <c r="D19" s="126" t="s">
        <v>89</v>
      </c>
      <c r="E19" s="126"/>
      <c r="F19" s="126"/>
      <c r="G19" s="126"/>
    </row>
    <row r="20" spans="1:9" x14ac:dyDescent="0.4">
      <c r="A20" t="s">
        <v>8</v>
      </c>
      <c r="B20" s="11">
        <v>2</v>
      </c>
      <c r="C20" s="127" t="s">
        <v>23</v>
      </c>
      <c r="D20" s="127"/>
      <c r="E20" s="127"/>
    </row>
    <row r="21" spans="1:9" ht="31.5" customHeight="1" x14ac:dyDescent="0.4">
      <c r="A21" s="119" t="s">
        <v>1</v>
      </c>
      <c r="B21" s="130" t="s">
        <v>2</v>
      </c>
      <c r="C21" s="130"/>
      <c r="D21" s="130"/>
      <c r="E21" s="130"/>
      <c r="F21" s="130" t="s">
        <v>5</v>
      </c>
      <c r="G21" s="130"/>
      <c r="H21" s="130"/>
      <c r="I21" s="133" t="s">
        <v>6</v>
      </c>
    </row>
    <row r="22" spans="1:9" ht="75" x14ac:dyDescent="0.4">
      <c r="A22" s="119"/>
      <c r="B22" s="44" t="s">
        <v>75</v>
      </c>
      <c r="C22" s="45" t="s">
        <v>76</v>
      </c>
      <c r="D22" s="45" t="s">
        <v>77</v>
      </c>
      <c r="E22" s="45" t="s">
        <v>78</v>
      </c>
      <c r="F22" s="33" t="s">
        <v>3</v>
      </c>
      <c r="G22" s="32" t="s">
        <v>18</v>
      </c>
      <c r="H22" s="33" t="s">
        <v>4</v>
      </c>
      <c r="I22" s="130"/>
    </row>
    <row r="23" spans="1:9" x14ac:dyDescent="0.4">
      <c r="A23" s="2">
        <v>4</v>
      </c>
      <c r="B23" s="3">
        <v>40</v>
      </c>
      <c r="C23" s="39"/>
      <c r="D23" s="41">
        <v>85</v>
      </c>
      <c r="E23" s="42">
        <f>ROUNDDOWN(B23*C23*D23/100,0)</f>
        <v>0</v>
      </c>
      <c r="F23" s="6">
        <v>3371</v>
      </c>
      <c r="G23" s="16"/>
      <c r="H23" s="6">
        <f>ROUNDDOWN(F23*G23,0)</f>
        <v>0</v>
      </c>
      <c r="I23" s="6">
        <f>SUM(E23,H23)</f>
        <v>0</v>
      </c>
    </row>
    <row r="24" spans="1:9" x14ac:dyDescent="0.4">
      <c r="A24" s="2">
        <v>5</v>
      </c>
      <c r="B24" s="3">
        <v>40</v>
      </c>
      <c r="C24" s="39"/>
      <c r="D24" s="41">
        <v>85</v>
      </c>
      <c r="E24" s="42">
        <f t="shared" ref="E24:E34" si="3">ROUNDDOWN(B24*C24*D24/100,0)</f>
        <v>0</v>
      </c>
      <c r="F24" s="6">
        <v>3371</v>
      </c>
      <c r="G24" s="16"/>
      <c r="H24" s="6">
        <f t="shared" ref="H24:H34" si="4">ROUNDDOWN(F24*G24,0)</f>
        <v>0</v>
      </c>
      <c r="I24" s="6">
        <f t="shared" ref="I24:I34" si="5">SUM(E24,H24)</f>
        <v>0</v>
      </c>
    </row>
    <row r="25" spans="1:9" x14ac:dyDescent="0.4">
      <c r="A25" s="2">
        <v>6</v>
      </c>
      <c r="B25" s="3">
        <v>40</v>
      </c>
      <c r="C25" s="39"/>
      <c r="D25" s="41">
        <v>85</v>
      </c>
      <c r="E25" s="42">
        <f t="shared" si="3"/>
        <v>0</v>
      </c>
      <c r="F25" s="6">
        <v>3742</v>
      </c>
      <c r="G25" s="16"/>
      <c r="H25" s="6">
        <f t="shared" si="4"/>
        <v>0</v>
      </c>
      <c r="I25" s="6">
        <f t="shared" si="5"/>
        <v>0</v>
      </c>
    </row>
    <row r="26" spans="1:9" x14ac:dyDescent="0.4">
      <c r="A26" s="2">
        <v>7</v>
      </c>
      <c r="B26" s="3">
        <v>40</v>
      </c>
      <c r="C26" s="39"/>
      <c r="D26" s="41">
        <v>85</v>
      </c>
      <c r="E26" s="42">
        <f t="shared" si="3"/>
        <v>0</v>
      </c>
      <c r="F26" s="6">
        <v>4886</v>
      </c>
      <c r="G26" s="16"/>
      <c r="H26" s="6">
        <f t="shared" si="4"/>
        <v>0</v>
      </c>
      <c r="I26" s="6">
        <f t="shared" si="5"/>
        <v>0</v>
      </c>
    </row>
    <row r="27" spans="1:9" x14ac:dyDescent="0.4">
      <c r="A27" s="2">
        <v>8</v>
      </c>
      <c r="B27" s="3">
        <v>40</v>
      </c>
      <c r="C27" s="39"/>
      <c r="D27" s="41">
        <v>85</v>
      </c>
      <c r="E27" s="42">
        <f t="shared" si="3"/>
        <v>0</v>
      </c>
      <c r="F27" s="6">
        <v>3168</v>
      </c>
      <c r="G27" s="16"/>
      <c r="H27" s="6">
        <f t="shared" si="4"/>
        <v>0</v>
      </c>
      <c r="I27" s="6">
        <f t="shared" si="5"/>
        <v>0</v>
      </c>
    </row>
    <row r="28" spans="1:9" x14ac:dyDescent="0.4">
      <c r="A28" s="2">
        <v>9</v>
      </c>
      <c r="B28" s="3">
        <v>40</v>
      </c>
      <c r="C28" s="39"/>
      <c r="D28" s="41">
        <v>85</v>
      </c>
      <c r="E28" s="42">
        <f t="shared" si="3"/>
        <v>0</v>
      </c>
      <c r="F28" s="6">
        <v>4439</v>
      </c>
      <c r="G28" s="16"/>
      <c r="H28" s="6">
        <f t="shared" si="4"/>
        <v>0</v>
      </c>
      <c r="I28" s="6">
        <f t="shared" si="5"/>
        <v>0</v>
      </c>
    </row>
    <row r="29" spans="1:9" x14ac:dyDescent="0.4">
      <c r="A29" s="2">
        <v>10</v>
      </c>
      <c r="B29" s="3">
        <v>40</v>
      </c>
      <c r="C29" s="39"/>
      <c r="D29" s="41">
        <v>85</v>
      </c>
      <c r="E29" s="42">
        <f t="shared" si="3"/>
        <v>0</v>
      </c>
      <c r="F29" s="6">
        <v>3547</v>
      </c>
      <c r="G29" s="16"/>
      <c r="H29" s="6">
        <f t="shared" si="4"/>
        <v>0</v>
      </c>
      <c r="I29" s="6">
        <f t="shared" si="5"/>
        <v>0</v>
      </c>
    </row>
    <row r="30" spans="1:9" x14ac:dyDescent="0.4">
      <c r="A30" s="2">
        <v>11</v>
      </c>
      <c r="B30" s="3">
        <v>40</v>
      </c>
      <c r="C30" s="39"/>
      <c r="D30" s="41">
        <v>85</v>
      </c>
      <c r="E30" s="42">
        <f t="shared" si="3"/>
        <v>0</v>
      </c>
      <c r="F30" s="6">
        <v>3500</v>
      </c>
      <c r="G30" s="16"/>
      <c r="H30" s="6">
        <f t="shared" si="4"/>
        <v>0</v>
      </c>
      <c r="I30" s="6">
        <f t="shared" si="5"/>
        <v>0</v>
      </c>
    </row>
    <row r="31" spans="1:9" x14ac:dyDescent="0.4">
      <c r="A31" s="2">
        <v>12</v>
      </c>
      <c r="B31" s="3">
        <v>40</v>
      </c>
      <c r="C31" s="39"/>
      <c r="D31" s="41">
        <v>85</v>
      </c>
      <c r="E31" s="42">
        <f t="shared" si="3"/>
        <v>0</v>
      </c>
      <c r="F31" s="6">
        <v>4466</v>
      </c>
      <c r="G31" s="16"/>
      <c r="H31" s="6">
        <f t="shared" si="4"/>
        <v>0</v>
      </c>
      <c r="I31" s="6">
        <f t="shared" si="5"/>
        <v>0</v>
      </c>
    </row>
    <row r="32" spans="1:9" x14ac:dyDescent="0.4">
      <c r="A32" s="2">
        <v>1</v>
      </c>
      <c r="B32" s="3">
        <v>40</v>
      </c>
      <c r="C32" s="39"/>
      <c r="D32" s="41">
        <v>85</v>
      </c>
      <c r="E32" s="42">
        <f t="shared" si="3"/>
        <v>0</v>
      </c>
      <c r="F32" s="6">
        <v>4268</v>
      </c>
      <c r="G32" s="16"/>
      <c r="H32" s="6">
        <f t="shared" si="4"/>
        <v>0</v>
      </c>
      <c r="I32" s="6">
        <f t="shared" si="5"/>
        <v>0</v>
      </c>
    </row>
    <row r="33" spans="1:9" x14ac:dyDescent="0.4">
      <c r="A33" s="2">
        <v>2</v>
      </c>
      <c r="B33" s="3">
        <v>40</v>
      </c>
      <c r="C33" s="39"/>
      <c r="D33" s="41">
        <v>85</v>
      </c>
      <c r="E33" s="42">
        <f t="shared" si="3"/>
        <v>0</v>
      </c>
      <c r="F33" s="6">
        <v>4057</v>
      </c>
      <c r="G33" s="16"/>
      <c r="H33" s="6">
        <f t="shared" si="4"/>
        <v>0</v>
      </c>
      <c r="I33" s="6">
        <f t="shared" si="5"/>
        <v>0</v>
      </c>
    </row>
    <row r="34" spans="1:9" x14ac:dyDescent="0.4">
      <c r="A34" s="2">
        <v>3</v>
      </c>
      <c r="B34" s="3">
        <v>40</v>
      </c>
      <c r="C34" s="39"/>
      <c r="D34" s="41">
        <v>85</v>
      </c>
      <c r="E34" s="42">
        <f t="shared" si="3"/>
        <v>0</v>
      </c>
      <c r="F34" s="6">
        <v>3754</v>
      </c>
      <c r="G34" s="16"/>
      <c r="H34" s="6">
        <f t="shared" si="4"/>
        <v>0</v>
      </c>
      <c r="I34" s="6">
        <f t="shared" si="5"/>
        <v>0</v>
      </c>
    </row>
    <row r="35" spans="1:9" x14ac:dyDescent="0.4">
      <c r="A35" s="2" t="s">
        <v>7</v>
      </c>
      <c r="B35" s="4"/>
      <c r="C35" s="40"/>
      <c r="D35" s="40"/>
      <c r="E35" s="43">
        <f>SUM(E23:E34)</f>
        <v>0</v>
      </c>
      <c r="F35" s="7">
        <f>SUM(F23:F34)</f>
        <v>46569</v>
      </c>
      <c r="G35" s="5"/>
      <c r="H35" s="7">
        <f>SUM(H23:H34)</f>
        <v>0</v>
      </c>
      <c r="I35" s="7">
        <f>SUM(I23:I34)</f>
        <v>0</v>
      </c>
    </row>
    <row r="36" spans="1:9" ht="95.25" customHeight="1" x14ac:dyDescent="0.4">
      <c r="A36" s="124" t="s">
        <v>79</v>
      </c>
      <c r="B36" s="125"/>
      <c r="C36" s="125"/>
      <c r="D36" s="125"/>
      <c r="E36" s="125"/>
      <c r="F36" s="125"/>
      <c r="G36" s="125"/>
      <c r="H36" s="125"/>
      <c r="I36" s="125"/>
    </row>
    <row r="37" spans="1:9" x14ac:dyDescent="0.4">
      <c r="A37" t="s">
        <v>0</v>
      </c>
      <c r="D37" s="126" t="s">
        <v>89</v>
      </c>
      <c r="E37" s="126"/>
      <c r="F37" s="126"/>
      <c r="G37" s="126"/>
    </row>
    <row r="38" spans="1:9" x14ac:dyDescent="0.4">
      <c r="A38" t="s">
        <v>8</v>
      </c>
      <c r="B38" s="11">
        <v>3</v>
      </c>
      <c r="C38" s="127" t="s">
        <v>24</v>
      </c>
      <c r="D38" s="127"/>
      <c r="E38" s="127"/>
    </row>
    <row r="39" spans="1:9" ht="31.5" customHeight="1" x14ac:dyDescent="0.4">
      <c r="A39" s="119" t="s">
        <v>1</v>
      </c>
      <c r="B39" s="119" t="s">
        <v>2</v>
      </c>
      <c r="C39" s="119"/>
      <c r="D39" s="119"/>
      <c r="E39" s="119"/>
      <c r="F39" s="119" t="s">
        <v>5</v>
      </c>
      <c r="G39" s="119"/>
      <c r="H39" s="119"/>
      <c r="I39" s="122" t="s">
        <v>6</v>
      </c>
    </row>
    <row r="40" spans="1:9" ht="75" x14ac:dyDescent="0.4">
      <c r="A40" s="119"/>
      <c r="B40" s="44" t="s">
        <v>75</v>
      </c>
      <c r="C40" s="45" t="s">
        <v>76</v>
      </c>
      <c r="D40" s="45" t="s">
        <v>77</v>
      </c>
      <c r="E40" s="45" t="s">
        <v>78</v>
      </c>
      <c r="F40" s="13" t="s">
        <v>3</v>
      </c>
      <c r="G40" s="1" t="s">
        <v>18</v>
      </c>
      <c r="H40" s="13" t="s">
        <v>4</v>
      </c>
      <c r="I40" s="119"/>
    </row>
    <row r="41" spans="1:9" x14ac:dyDescent="0.4">
      <c r="A41" s="2">
        <v>4</v>
      </c>
      <c r="B41" s="3">
        <v>85</v>
      </c>
      <c r="C41" s="39"/>
      <c r="D41" s="41">
        <v>85</v>
      </c>
      <c r="E41" s="42">
        <f>ROUNDDOWN(B41*C41*D41/100,0)</f>
        <v>0</v>
      </c>
      <c r="F41" s="6">
        <v>6477</v>
      </c>
      <c r="G41" s="16"/>
      <c r="H41" s="6">
        <f>ROUNDDOWN(F41*G41,0)</f>
        <v>0</v>
      </c>
      <c r="I41" s="6">
        <f>SUM(E41,H41)</f>
        <v>0</v>
      </c>
    </row>
    <row r="42" spans="1:9" x14ac:dyDescent="0.4">
      <c r="A42" s="2">
        <v>5</v>
      </c>
      <c r="B42" s="3">
        <v>85</v>
      </c>
      <c r="C42" s="39"/>
      <c r="D42" s="41">
        <v>85</v>
      </c>
      <c r="E42" s="42">
        <f t="shared" ref="E42:E52" si="6">ROUNDDOWN(B42*C42*D42/100,0)</f>
        <v>0</v>
      </c>
      <c r="F42" s="6">
        <v>6781</v>
      </c>
      <c r="G42" s="16"/>
      <c r="H42" s="6">
        <f t="shared" ref="H42:H52" si="7">ROUNDDOWN(F42*G42,0)</f>
        <v>0</v>
      </c>
      <c r="I42" s="6">
        <f t="shared" ref="I42:I52" si="8">SUM(E42,H42)</f>
        <v>0</v>
      </c>
    </row>
    <row r="43" spans="1:9" x14ac:dyDescent="0.4">
      <c r="A43" s="2">
        <v>6</v>
      </c>
      <c r="B43" s="3">
        <v>85</v>
      </c>
      <c r="C43" s="39"/>
      <c r="D43" s="41">
        <v>85</v>
      </c>
      <c r="E43" s="42">
        <f t="shared" si="6"/>
        <v>0</v>
      </c>
      <c r="F43" s="6">
        <v>8496</v>
      </c>
      <c r="G43" s="16"/>
      <c r="H43" s="6">
        <f t="shared" si="7"/>
        <v>0</v>
      </c>
      <c r="I43" s="6">
        <f t="shared" si="8"/>
        <v>0</v>
      </c>
    </row>
    <row r="44" spans="1:9" x14ac:dyDescent="0.4">
      <c r="A44" s="2">
        <v>7</v>
      </c>
      <c r="B44" s="3">
        <v>85</v>
      </c>
      <c r="C44" s="39"/>
      <c r="D44" s="41">
        <v>85</v>
      </c>
      <c r="E44" s="42">
        <f t="shared" si="6"/>
        <v>0</v>
      </c>
      <c r="F44" s="6">
        <v>12443</v>
      </c>
      <c r="G44" s="16"/>
      <c r="H44" s="6">
        <f t="shared" si="7"/>
        <v>0</v>
      </c>
      <c r="I44" s="6">
        <f t="shared" si="8"/>
        <v>0</v>
      </c>
    </row>
    <row r="45" spans="1:9" x14ac:dyDescent="0.4">
      <c r="A45" s="2">
        <v>8</v>
      </c>
      <c r="B45" s="3">
        <v>85</v>
      </c>
      <c r="C45" s="39"/>
      <c r="D45" s="41">
        <v>85</v>
      </c>
      <c r="E45" s="42">
        <f t="shared" si="6"/>
        <v>0</v>
      </c>
      <c r="F45" s="6">
        <v>8267</v>
      </c>
      <c r="G45" s="16"/>
      <c r="H45" s="6">
        <f t="shared" si="7"/>
        <v>0</v>
      </c>
      <c r="I45" s="6">
        <f t="shared" si="8"/>
        <v>0</v>
      </c>
    </row>
    <row r="46" spans="1:9" x14ac:dyDescent="0.4">
      <c r="A46" s="2">
        <v>9</v>
      </c>
      <c r="B46" s="3">
        <v>85</v>
      </c>
      <c r="C46" s="39"/>
      <c r="D46" s="41">
        <v>85</v>
      </c>
      <c r="E46" s="42">
        <f t="shared" si="6"/>
        <v>0</v>
      </c>
      <c r="F46" s="6">
        <v>9502</v>
      </c>
      <c r="G46" s="16"/>
      <c r="H46" s="6">
        <f t="shared" si="7"/>
        <v>0</v>
      </c>
      <c r="I46" s="6">
        <f t="shared" si="8"/>
        <v>0</v>
      </c>
    </row>
    <row r="47" spans="1:9" x14ac:dyDescent="0.4">
      <c r="A47" s="2">
        <v>10</v>
      </c>
      <c r="B47" s="3">
        <v>85</v>
      </c>
      <c r="C47" s="39"/>
      <c r="D47" s="41">
        <v>85</v>
      </c>
      <c r="E47" s="42">
        <f t="shared" si="6"/>
        <v>0</v>
      </c>
      <c r="F47" s="6">
        <v>7659</v>
      </c>
      <c r="G47" s="16"/>
      <c r="H47" s="6">
        <f t="shared" si="7"/>
        <v>0</v>
      </c>
      <c r="I47" s="6">
        <f t="shared" si="8"/>
        <v>0</v>
      </c>
    </row>
    <row r="48" spans="1:9" x14ac:dyDescent="0.4">
      <c r="A48" s="2">
        <v>11</v>
      </c>
      <c r="B48" s="3">
        <v>85</v>
      </c>
      <c r="C48" s="39"/>
      <c r="D48" s="41">
        <v>85</v>
      </c>
      <c r="E48" s="42">
        <f t="shared" si="6"/>
        <v>0</v>
      </c>
      <c r="F48" s="6">
        <v>7074</v>
      </c>
      <c r="G48" s="16"/>
      <c r="H48" s="6">
        <f t="shared" si="7"/>
        <v>0</v>
      </c>
      <c r="I48" s="6">
        <f t="shared" si="8"/>
        <v>0</v>
      </c>
    </row>
    <row r="49" spans="1:9" x14ac:dyDescent="0.4">
      <c r="A49" s="2">
        <v>12</v>
      </c>
      <c r="B49" s="3">
        <v>85</v>
      </c>
      <c r="C49" s="39"/>
      <c r="D49" s="41">
        <v>85</v>
      </c>
      <c r="E49" s="42">
        <f t="shared" si="6"/>
        <v>0</v>
      </c>
      <c r="F49" s="6">
        <v>9689</v>
      </c>
      <c r="G49" s="16"/>
      <c r="H49" s="6">
        <f t="shared" si="7"/>
        <v>0</v>
      </c>
      <c r="I49" s="6">
        <f t="shared" si="8"/>
        <v>0</v>
      </c>
    </row>
    <row r="50" spans="1:9" x14ac:dyDescent="0.4">
      <c r="A50" s="2">
        <v>1</v>
      </c>
      <c r="B50" s="3">
        <v>85</v>
      </c>
      <c r="C50" s="39"/>
      <c r="D50" s="41">
        <v>85</v>
      </c>
      <c r="E50" s="42">
        <f t="shared" si="6"/>
        <v>0</v>
      </c>
      <c r="F50" s="6">
        <v>9516</v>
      </c>
      <c r="G50" s="16"/>
      <c r="H50" s="6">
        <f t="shared" si="7"/>
        <v>0</v>
      </c>
      <c r="I50" s="6">
        <f t="shared" si="8"/>
        <v>0</v>
      </c>
    </row>
    <row r="51" spans="1:9" x14ac:dyDescent="0.4">
      <c r="A51" s="2">
        <v>2</v>
      </c>
      <c r="B51" s="3">
        <v>85</v>
      </c>
      <c r="C51" s="39"/>
      <c r="D51" s="41">
        <v>85</v>
      </c>
      <c r="E51" s="42">
        <f t="shared" si="6"/>
        <v>0</v>
      </c>
      <c r="F51" s="6">
        <v>9581</v>
      </c>
      <c r="G51" s="16"/>
      <c r="H51" s="6">
        <f t="shared" si="7"/>
        <v>0</v>
      </c>
      <c r="I51" s="6">
        <f t="shared" si="8"/>
        <v>0</v>
      </c>
    </row>
    <row r="52" spans="1:9" x14ac:dyDescent="0.4">
      <c r="A52" s="2">
        <v>3</v>
      </c>
      <c r="B52" s="3">
        <v>85</v>
      </c>
      <c r="C52" s="39"/>
      <c r="D52" s="41">
        <v>85</v>
      </c>
      <c r="E52" s="42">
        <f t="shared" si="6"/>
        <v>0</v>
      </c>
      <c r="F52" s="6">
        <v>8138</v>
      </c>
      <c r="G52" s="16"/>
      <c r="H52" s="6">
        <f t="shared" si="7"/>
        <v>0</v>
      </c>
      <c r="I52" s="6">
        <f t="shared" si="8"/>
        <v>0</v>
      </c>
    </row>
    <row r="53" spans="1:9" x14ac:dyDescent="0.4">
      <c r="A53" s="2" t="s">
        <v>7</v>
      </c>
      <c r="B53" s="4"/>
      <c r="C53" s="40"/>
      <c r="D53" s="40"/>
      <c r="E53" s="43">
        <f>SUM(E41:E52)</f>
        <v>0</v>
      </c>
      <c r="F53" s="7">
        <f>SUM(F41:F52)</f>
        <v>103623</v>
      </c>
      <c r="G53" s="5"/>
      <c r="H53" s="7">
        <f>SUM(H41:H52)</f>
        <v>0</v>
      </c>
      <c r="I53" s="7">
        <f>SUM(I41:I52)</f>
        <v>0</v>
      </c>
    </row>
    <row r="54" spans="1:9" ht="95.25" customHeight="1" x14ac:dyDescent="0.4">
      <c r="A54" s="124" t="s">
        <v>79</v>
      </c>
      <c r="B54" s="125"/>
      <c r="C54" s="125"/>
      <c r="D54" s="125"/>
      <c r="E54" s="125"/>
      <c r="F54" s="125"/>
      <c r="G54" s="125"/>
      <c r="H54" s="125"/>
      <c r="I54" s="125"/>
    </row>
    <row r="55" spans="1:9" x14ac:dyDescent="0.4">
      <c r="A55" t="s">
        <v>0</v>
      </c>
      <c r="D55" s="126" t="s">
        <v>89</v>
      </c>
      <c r="E55" s="126"/>
      <c r="F55" s="126"/>
      <c r="G55" s="126"/>
    </row>
    <row r="56" spans="1:9" x14ac:dyDescent="0.4">
      <c r="A56" t="s">
        <v>8</v>
      </c>
      <c r="B56" s="11">
        <v>4</v>
      </c>
      <c r="C56" s="127" t="s">
        <v>25</v>
      </c>
      <c r="D56" s="127"/>
      <c r="E56" s="127"/>
    </row>
    <row r="57" spans="1:9" ht="31.5" customHeight="1" x14ac:dyDescent="0.4">
      <c r="A57" s="119" t="s">
        <v>1</v>
      </c>
      <c r="B57" s="119" t="s">
        <v>2</v>
      </c>
      <c r="C57" s="119"/>
      <c r="D57" s="119"/>
      <c r="E57" s="119"/>
      <c r="F57" s="119" t="s">
        <v>5</v>
      </c>
      <c r="G57" s="119"/>
      <c r="H57" s="119"/>
      <c r="I57" s="122" t="s">
        <v>6</v>
      </c>
    </row>
    <row r="58" spans="1:9" ht="75" x14ac:dyDescent="0.4">
      <c r="A58" s="119"/>
      <c r="B58" s="44" t="s">
        <v>75</v>
      </c>
      <c r="C58" s="45" t="s">
        <v>76</v>
      </c>
      <c r="D58" s="45" t="s">
        <v>77</v>
      </c>
      <c r="E58" s="45" t="s">
        <v>78</v>
      </c>
      <c r="F58" s="13" t="s">
        <v>3</v>
      </c>
      <c r="G58" s="1" t="s">
        <v>18</v>
      </c>
      <c r="H58" s="13" t="s">
        <v>4</v>
      </c>
      <c r="I58" s="119"/>
    </row>
    <row r="59" spans="1:9" x14ac:dyDescent="0.4">
      <c r="A59" s="2">
        <v>4</v>
      </c>
      <c r="B59" s="3">
        <v>58</v>
      </c>
      <c r="C59" s="39"/>
      <c r="D59" s="41">
        <v>85</v>
      </c>
      <c r="E59" s="42">
        <f>ROUNDDOWN(B59*C59*D59/100,0)</f>
        <v>0</v>
      </c>
      <c r="F59" s="6">
        <v>3488</v>
      </c>
      <c r="G59" s="16"/>
      <c r="H59" s="6">
        <f>ROUNDDOWN(F59*G59,0)</f>
        <v>0</v>
      </c>
      <c r="I59" s="6">
        <f>SUM(E59,H59)</f>
        <v>0</v>
      </c>
    </row>
    <row r="60" spans="1:9" x14ac:dyDescent="0.4">
      <c r="A60" s="2">
        <v>5</v>
      </c>
      <c r="B60" s="3">
        <v>58</v>
      </c>
      <c r="C60" s="39"/>
      <c r="D60" s="41">
        <v>85</v>
      </c>
      <c r="E60" s="42">
        <f t="shared" ref="E60:E70" si="9">ROUNDDOWN(B60*C60*D60/100,0)</f>
        <v>0</v>
      </c>
      <c r="F60" s="6">
        <v>3597</v>
      </c>
      <c r="G60" s="16"/>
      <c r="H60" s="6">
        <f t="shared" ref="H60:H70" si="10">ROUNDDOWN(F60*G60,0)</f>
        <v>0</v>
      </c>
      <c r="I60" s="6">
        <f t="shared" ref="I60:I70" si="11">SUM(E60,H60)</f>
        <v>0</v>
      </c>
    </row>
    <row r="61" spans="1:9" x14ac:dyDescent="0.4">
      <c r="A61" s="2">
        <v>6</v>
      </c>
      <c r="B61" s="3">
        <v>58</v>
      </c>
      <c r="C61" s="39"/>
      <c r="D61" s="41">
        <v>85</v>
      </c>
      <c r="E61" s="42">
        <f t="shared" si="9"/>
        <v>0</v>
      </c>
      <c r="F61" s="6">
        <v>5121</v>
      </c>
      <c r="G61" s="16"/>
      <c r="H61" s="6">
        <f t="shared" si="10"/>
        <v>0</v>
      </c>
      <c r="I61" s="6">
        <f t="shared" si="11"/>
        <v>0</v>
      </c>
    </row>
    <row r="62" spans="1:9" x14ac:dyDescent="0.4">
      <c r="A62" s="2">
        <v>7</v>
      </c>
      <c r="B62" s="3">
        <v>58</v>
      </c>
      <c r="C62" s="39"/>
      <c r="D62" s="41">
        <v>85</v>
      </c>
      <c r="E62" s="42">
        <f t="shared" si="9"/>
        <v>0</v>
      </c>
      <c r="F62" s="6">
        <v>6319</v>
      </c>
      <c r="G62" s="16"/>
      <c r="H62" s="6">
        <f t="shared" si="10"/>
        <v>0</v>
      </c>
      <c r="I62" s="6">
        <f t="shared" si="11"/>
        <v>0</v>
      </c>
    </row>
    <row r="63" spans="1:9" x14ac:dyDescent="0.4">
      <c r="A63" s="2">
        <v>8</v>
      </c>
      <c r="B63" s="3">
        <v>58</v>
      </c>
      <c r="C63" s="39"/>
      <c r="D63" s="41">
        <v>85</v>
      </c>
      <c r="E63" s="42">
        <f t="shared" si="9"/>
        <v>0</v>
      </c>
      <c r="F63" s="6">
        <v>3688</v>
      </c>
      <c r="G63" s="16"/>
      <c r="H63" s="6">
        <f t="shared" si="10"/>
        <v>0</v>
      </c>
      <c r="I63" s="6">
        <f t="shared" si="11"/>
        <v>0</v>
      </c>
    </row>
    <row r="64" spans="1:9" x14ac:dyDescent="0.4">
      <c r="A64" s="2">
        <v>9</v>
      </c>
      <c r="B64" s="3">
        <v>58</v>
      </c>
      <c r="C64" s="39"/>
      <c r="D64" s="41">
        <v>85</v>
      </c>
      <c r="E64" s="42">
        <f t="shared" si="9"/>
        <v>0</v>
      </c>
      <c r="F64" s="6">
        <v>5474</v>
      </c>
      <c r="G64" s="16"/>
      <c r="H64" s="6">
        <f t="shared" si="10"/>
        <v>0</v>
      </c>
      <c r="I64" s="6">
        <f t="shared" si="11"/>
        <v>0</v>
      </c>
    </row>
    <row r="65" spans="1:9" x14ac:dyDescent="0.4">
      <c r="A65" s="2">
        <v>10</v>
      </c>
      <c r="B65" s="3">
        <v>58</v>
      </c>
      <c r="C65" s="39"/>
      <c r="D65" s="41">
        <v>85</v>
      </c>
      <c r="E65" s="42">
        <f t="shared" si="9"/>
        <v>0</v>
      </c>
      <c r="F65" s="6">
        <v>3787</v>
      </c>
      <c r="G65" s="16"/>
      <c r="H65" s="6">
        <f t="shared" si="10"/>
        <v>0</v>
      </c>
      <c r="I65" s="6">
        <f t="shared" si="11"/>
        <v>0</v>
      </c>
    </row>
    <row r="66" spans="1:9" x14ac:dyDescent="0.4">
      <c r="A66" s="2">
        <v>11</v>
      </c>
      <c r="B66" s="3">
        <v>58</v>
      </c>
      <c r="C66" s="39"/>
      <c r="D66" s="41">
        <v>85</v>
      </c>
      <c r="E66" s="42">
        <f t="shared" si="9"/>
        <v>0</v>
      </c>
      <c r="F66" s="6">
        <v>4276</v>
      </c>
      <c r="G66" s="16"/>
      <c r="H66" s="6">
        <f t="shared" si="10"/>
        <v>0</v>
      </c>
      <c r="I66" s="6">
        <f t="shared" si="11"/>
        <v>0</v>
      </c>
    </row>
    <row r="67" spans="1:9" x14ac:dyDescent="0.4">
      <c r="A67" s="2">
        <v>12</v>
      </c>
      <c r="B67" s="3">
        <v>58</v>
      </c>
      <c r="C67" s="39"/>
      <c r="D67" s="41">
        <v>85</v>
      </c>
      <c r="E67" s="42">
        <f t="shared" si="9"/>
        <v>0</v>
      </c>
      <c r="F67" s="6">
        <v>5830</v>
      </c>
      <c r="G67" s="16"/>
      <c r="H67" s="6">
        <f t="shared" si="10"/>
        <v>0</v>
      </c>
      <c r="I67" s="6">
        <f t="shared" si="11"/>
        <v>0</v>
      </c>
    </row>
    <row r="68" spans="1:9" x14ac:dyDescent="0.4">
      <c r="A68" s="2">
        <v>1</v>
      </c>
      <c r="B68" s="3">
        <v>58</v>
      </c>
      <c r="C68" s="39"/>
      <c r="D68" s="41">
        <v>85</v>
      </c>
      <c r="E68" s="42">
        <f t="shared" si="9"/>
        <v>0</v>
      </c>
      <c r="F68" s="6">
        <v>6231</v>
      </c>
      <c r="G68" s="16"/>
      <c r="H68" s="6">
        <f t="shared" si="10"/>
        <v>0</v>
      </c>
      <c r="I68" s="6">
        <f t="shared" si="11"/>
        <v>0</v>
      </c>
    </row>
    <row r="69" spans="1:9" x14ac:dyDescent="0.4">
      <c r="A69" s="2">
        <v>2</v>
      </c>
      <c r="B69" s="3">
        <v>58</v>
      </c>
      <c r="C69" s="39"/>
      <c r="D69" s="41">
        <v>85</v>
      </c>
      <c r="E69" s="42">
        <f t="shared" si="9"/>
        <v>0</v>
      </c>
      <c r="F69" s="6">
        <v>7231</v>
      </c>
      <c r="G69" s="16"/>
      <c r="H69" s="6">
        <f t="shared" si="10"/>
        <v>0</v>
      </c>
      <c r="I69" s="6">
        <f t="shared" si="11"/>
        <v>0</v>
      </c>
    </row>
    <row r="70" spans="1:9" x14ac:dyDescent="0.4">
      <c r="A70" s="2">
        <v>3</v>
      </c>
      <c r="B70" s="3">
        <v>58</v>
      </c>
      <c r="C70" s="39"/>
      <c r="D70" s="41">
        <v>85</v>
      </c>
      <c r="E70" s="42">
        <f t="shared" si="9"/>
        <v>0</v>
      </c>
      <c r="F70" s="6">
        <v>5228</v>
      </c>
      <c r="G70" s="16"/>
      <c r="H70" s="6">
        <f t="shared" si="10"/>
        <v>0</v>
      </c>
      <c r="I70" s="6">
        <f t="shared" si="11"/>
        <v>0</v>
      </c>
    </row>
    <row r="71" spans="1:9" x14ac:dyDescent="0.4">
      <c r="A71" s="2" t="s">
        <v>7</v>
      </c>
      <c r="B71" s="4"/>
      <c r="C71" s="40"/>
      <c r="D71" s="40"/>
      <c r="E71" s="43">
        <f>SUM(E59:E70)</f>
        <v>0</v>
      </c>
      <c r="F71" s="7">
        <f>SUM(F59:F70)</f>
        <v>60270</v>
      </c>
      <c r="G71" s="5"/>
      <c r="H71" s="7">
        <f>SUM(H59:H70)</f>
        <v>0</v>
      </c>
      <c r="I71" s="7">
        <f>SUM(I59:I70)</f>
        <v>0</v>
      </c>
    </row>
    <row r="72" spans="1:9" ht="95.25" customHeight="1" x14ac:dyDescent="0.4">
      <c r="A72" s="124" t="s">
        <v>79</v>
      </c>
      <c r="B72" s="125"/>
      <c r="C72" s="125"/>
      <c r="D72" s="125"/>
      <c r="E72" s="125"/>
      <c r="F72" s="125"/>
      <c r="G72" s="125"/>
      <c r="H72" s="125"/>
      <c r="I72" s="125"/>
    </row>
    <row r="73" spans="1:9" x14ac:dyDescent="0.4">
      <c r="A73" t="s">
        <v>0</v>
      </c>
      <c r="D73" s="126" t="s">
        <v>89</v>
      </c>
      <c r="E73" s="126"/>
      <c r="F73" s="126"/>
      <c r="G73" s="126"/>
    </row>
    <row r="74" spans="1:9" x14ac:dyDescent="0.4">
      <c r="A74" t="s">
        <v>8</v>
      </c>
      <c r="B74" s="11">
        <v>5</v>
      </c>
      <c r="C74" s="127" t="s">
        <v>26</v>
      </c>
      <c r="D74" s="127"/>
      <c r="E74" s="127"/>
    </row>
    <row r="75" spans="1:9" ht="31.5" customHeight="1" x14ac:dyDescent="0.4">
      <c r="A75" s="119" t="s">
        <v>1</v>
      </c>
      <c r="B75" s="119" t="s">
        <v>2</v>
      </c>
      <c r="C75" s="119"/>
      <c r="D75" s="119"/>
      <c r="E75" s="119"/>
      <c r="F75" s="119" t="s">
        <v>5</v>
      </c>
      <c r="G75" s="119"/>
      <c r="H75" s="119"/>
      <c r="I75" s="122" t="s">
        <v>6</v>
      </c>
    </row>
    <row r="76" spans="1:9" ht="75" x14ac:dyDescent="0.4">
      <c r="A76" s="119"/>
      <c r="B76" s="44" t="s">
        <v>75</v>
      </c>
      <c r="C76" s="45" t="s">
        <v>76</v>
      </c>
      <c r="D76" s="45" t="s">
        <v>77</v>
      </c>
      <c r="E76" s="45" t="s">
        <v>78</v>
      </c>
      <c r="F76" s="13" t="s">
        <v>3</v>
      </c>
      <c r="G76" s="1" t="s">
        <v>18</v>
      </c>
      <c r="H76" s="13" t="s">
        <v>4</v>
      </c>
      <c r="I76" s="119"/>
    </row>
    <row r="77" spans="1:9" x14ac:dyDescent="0.4">
      <c r="A77" s="2">
        <v>4</v>
      </c>
      <c r="B77" s="3">
        <v>61</v>
      </c>
      <c r="C77" s="39"/>
      <c r="D77" s="41">
        <v>85</v>
      </c>
      <c r="E77" s="42">
        <f>ROUNDDOWN(B77*C77*D77/100,0)</f>
        <v>0</v>
      </c>
      <c r="F77" s="6">
        <v>4415</v>
      </c>
      <c r="G77" s="16"/>
      <c r="H77" s="6">
        <f>ROUNDDOWN(F77*G77,0)</f>
        <v>0</v>
      </c>
      <c r="I77" s="6">
        <f>SUM(E77,H77)</f>
        <v>0</v>
      </c>
    </row>
    <row r="78" spans="1:9" x14ac:dyDescent="0.4">
      <c r="A78" s="2">
        <v>5</v>
      </c>
      <c r="B78" s="3">
        <v>61</v>
      </c>
      <c r="C78" s="39"/>
      <c r="D78" s="41">
        <v>85</v>
      </c>
      <c r="E78" s="42">
        <f t="shared" ref="E78:E88" si="12">ROUNDDOWN(B78*C78*D78/100,0)</f>
        <v>0</v>
      </c>
      <c r="F78" s="6">
        <v>4444</v>
      </c>
      <c r="G78" s="16"/>
      <c r="H78" s="6">
        <f t="shared" ref="H78:H88" si="13">ROUNDDOWN(F78*G78,0)</f>
        <v>0</v>
      </c>
      <c r="I78" s="6">
        <f t="shared" ref="I78:I88" si="14">SUM(E78,H78)</f>
        <v>0</v>
      </c>
    </row>
    <row r="79" spans="1:9" x14ac:dyDescent="0.4">
      <c r="A79" s="2">
        <v>6</v>
      </c>
      <c r="B79" s="3">
        <v>61</v>
      </c>
      <c r="C79" s="39"/>
      <c r="D79" s="41">
        <v>85</v>
      </c>
      <c r="E79" s="42">
        <f t="shared" si="12"/>
        <v>0</v>
      </c>
      <c r="F79" s="6">
        <v>4761</v>
      </c>
      <c r="G79" s="16"/>
      <c r="H79" s="6">
        <f t="shared" si="13"/>
        <v>0</v>
      </c>
      <c r="I79" s="6">
        <f t="shared" si="14"/>
        <v>0</v>
      </c>
    </row>
    <row r="80" spans="1:9" x14ac:dyDescent="0.4">
      <c r="A80" s="2">
        <v>7</v>
      </c>
      <c r="B80" s="3">
        <v>61</v>
      </c>
      <c r="C80" s="39"/>
      <c r="D80" s="41">
        <v>85</v>
      </c>
      <c r="E80" s="42">
        <f t="shared" si="12"/>
        <v>0</v>
      </c>
      <c r="F80" s="6">
        <v>6514</v>
      </c>
      <c r="G80" s="16"/>
      <c r="H80" s="6">
        <f t="shared" si="13"/>
        <v>0</v>
      </c>
      <c r="I80" s="6">
        <f t="shared" si="14"/>
        <v>0</v>
      </c>
    </row>
    <row r="81" spans="1:9" x14ac:dyDescent="0.4">
      <c r="A81" s="2">
        <v>8</v>
      </c>
      <c r="B81" s="3">
        <v>61</v>
      </c>
      <c r="C81" s="39"/>
      <c r="D81" s="41">
        <v>85</v>
      </c>
      <c r="E81" s="42">
        <f t="shared" si="12"/>
        <v>0</v>
      </c>
      <c r="F81" s="6">
        <v>4075</v>
      </c>
      <c r="G81" s="16"/>
      <c r="H81" s="6">
        <f t="shared" si="13"/>
        <v>0</v>
      </c>
      <c r="I81" s="6">
        <f t="shared" si="14"/>
        <v>0</v>
      </c>
    </row>
    <row r="82" spans="1:9" x14ac:dyDescent="0.4">
      <c r="A82" s="2">
        <v>9</v>
      </c>
      <c r="B82" s="3">
        <v>61</v>
      </c>
      <c r="C82" s="39"/>
      <c r="D82" s="41">
        <v>85</v>
      </c>
      <c r="E82" s="42">
        <f t="shared" si="12"/>
        <v>0</v>
      </c>
      <c r="F82" s="6">
        <v>6682</v>
      </c>
      <c r="G82" s="16"/>
      <c r="H82" s="6">
        <f t="shared" si="13"/>
        <v>0</v>
      </c>
      <c r="I82" s="6">
        <f t="shared" si="14"/>
        <v>0</v>
      </c>
    </row>
    <row r="83" spans="1:9" x14ac:dyDescent="0.4">
      <c r="A83" s="2">
        <v>10</v>
      </c>
      <c r="B83" s="3">
        <v>61</v>
      </c>
      <c r="C83" s="39"/>
      <c r="D83" s="41">
        <v>85</v>
      </c>
      <c r="E83" s="42">
        <f t="shared" si="12"/>
        <v>0</v>
      </c>
      <c r="F83" s="6">
        <v>4842</v>
      </c>
      <c r="G83" s="16"/>
      <c r="H83" s="6">
        <f t="shared" si="13"/>
        <v>0</v>
      </c>
      <c r="I83" s="6">
        <f t="shared" si="14"/>
        <v>0</v>
      </c>
    </row>
    <row r="84" spans="1:9" x14ac:dyDescent="0.4">
      <c r="A84" s="2">
        <v>11</v>
      </c>
      <c r="B84" s="3">
        <v>61</v>
      </c>
      <c r="C84" s="39"/>
      <c r="D84" s="41">
        <v>85</v>
      </c>
      <c r="E84" s="42">
        <f t="shared" si="12"/>
        <v>0</v>
      </c>
      <c r="F84" s="6">
        <v>5169</v>
      </c>
      <c r="G84" s="16"/>
      <c r="H84" s="6">
        <f t="shared" si="13"/>
        <v>0</v>
      </c>
      <c r="I84" s="6">
        <f t="shared" si="14"/>
        <v>0</v>
      </c>
    </row>
    <row r="85" spans="1:9" x14ac:dyDescent="0.4">
      <c r="A85" s="2">
        <v>12</v>
      </c>
      <c r="B85" s="3">
        <v>61</v>
      </c>
      <c r="C85" s="39"/>
      <c r="D85" s="41">
        <v>85</v>
      </c>
      <c r="E85" s="42">
        <f t="shared" si="12"/>
        <v>0</v>
      </c>
      <c r="F85" s="6">
        <v>7553</v>
      </c>
      <c r="G85" s="16"/>
      <c r="H85" s="6">
        <f t="shared" si="13"/>
        <v>0</v>
      </c>
      <c r="I85" s="6">
        <f t="shared" si="14"/>
        <v>0</v>
      </c>
    </row>
    <row r="86" spans="1:9" x14ac:dyDescent="0.4">
      <c r="A86" s="2">
        <v>1</v>
      </c>
      <c r="B86" s="3">
        <v>61</v>
      </c>
      <c r="C86" s="39"/>
      <c r="D86" s="41">
        <v>85</v>
      </c>
      <c r="E86" s="42">
        <f t="shared" si="12"/>
        <v>0</v>
      </c>
      <c r="F86" s="6">
        <v>7434</v>
      </c>
      <c r="G86" s="16"/>
      <c r="H86" s="6">
        <f t="shared" si="13"/>
        <v>0</v>
      </c>
      <c r="I86" s="6">
        <f t="shared" si="14"/>
        <v>0</v>
      </c>
    </row>
    <row r="87" spans="1:9" x14ac:dyDescent="0.4">
      <c r="A87" s="2">
        <v>2</v>
      </c>
      <c r="B87" s="3">
        <v>61</v>
      </c>
      <c r="C87" s="39"/>
      <c r="D87" s="41">
        <v>85</v>
      </c>
      <c r="E87" s="42">
        <f t="shared" si="12"/>
        <v>0</v>
      </c>
      <c r="F87" s="6">
        <v>7327</v>
      </c>
      <c r="G87" s="16"/>
      <c r="H87" s="6">
        <f t="shared" si="13"/>
        <v>0</v>
      </c>
      <c r="I87" s="6">
        <f t="shared" si="14"/>
        <v>0</v>
      </c>
    </row>
    <row r="88" spans="1:9" x14ac:dyDescent="0.4">
      <c r="A88" s="2">
        <v>3</v>
      </c>
      <c r="B88" s="3">
        <v>61</v>
      </c>
      <c r="C88" s="39"/>
      <c r="D88" s="41">
        <v>85</v>
      </c>
      <c r="E88" s="42">
        <f t="shared" si="12"/>
        <v>0</v>
      </c>
      <c r="F88" s="6">
        <v>6807</v>
      </c>
      <c r="G88" s="16"/>
      <c r="H88" s="6">
        <f t="shared" si="13"/>
        <v>0</v>
      </c>
      <c r="I88" s="6">
        <f t="shared" si="14"/>
        <v>0</v>
      </c>
    </row>
    <row r="89" spans="1:9" x14ac:dyDescent="0.4">
      <c r="A89" s="2" t="s">
        <v>7</v>
      </c>
      <c r="B89" s="4"/>
      <c r="C89" s="40"/>
      <c r="D89" s="40"/>
      <c r="E89" s="43">
        <f>SUM(E77:E88)</f>
        <v>0</v>
      </c>
      <c r="F89" s="7">
        <f>SUM(F77:F88)</f>
        <v>70023</v>
      </c>
      <c r="G89" s="5"/>
      <c r="H89" s="7">
        <f>SUM(H77:H88)</f>
        <v>0</v>
      </c>
      <c r="I89" s="7">
        <f>SUM(I77:I88)</f>
        <v>0</v>
      </c>
    </row>
    <row r="90" spans="1:9" ht="95.25" customHeight="1" x14ac:dyDescent="0.4">
      <c r="A90" s="124" t="s">
        <v>79</v>
      </c>
      <c r="B90" s="125"/>
      <c r="C90" s="125"/>
      <c r="D90" s="125"/>
      <c r="E90" s="125"/>
      <c r="F90" s="125"/>
      <c r="G90" s="125"/>
      <c r="H90" s="125"/>
      <c r="I90" s="125"/>
    </row>
    <row r="91" spans="1:9" x14ac:dyDescent="0.4">
      <c r="A91" t="s">
        <v>0</v>
      </c>
      <c r="D91" s="126" t="s">
        <v>89</v>
      </c>
      <c r="E91" s="126"/>
      <c r="F91" s="126"/>
      <c r="G91" s="126"/>
    </row>
    <row r="92" spans="1:9" x14ac:dyDescent="0.4">
      <c r="A92" t="s">
        <v>8</v>
      </c>
      <c r="B92" s="11">
        <v>6</v>
      </c>
      <c r="C92" s="127" t="s">
        <v>27</v>
      </c>
      <c r="D92" s="127"/>
      <c r="E92" s="127"/>
    </row>
    <row r="93" spans="1:9" ht="31.5" customHeight="1" x14ac:dyDescent="0.4">
      <c r="A93" s="119" t="s">
        <v>1</v>
      </c>
      <c r="B93" s="119" t="s">
        <v>2</v>
      </c>
      <c r="C93" s="119"/>
      <c r="D93" s="119"/>
      <c r="E93" s="119"/>
      <c r="F93" s="119" t="s">
        <v>5</v>
      </c>
      <c r="G93" s="119"/>
      <c r="H93" s="119"/>
      <c r="I93" s="122" t="s">
        <v>6</v>
      </c>
    </row>
    <row r="94" spans="1:9" ht="75" x14ac:dyDescent="0.4">
      <c r="A94" s="119"/>
      <c r="B94" s="44" t="s">
        <v>75</v>
      </c>
      <c r="C94" s="45" t="s">
        <v>76</v>
      </c>
      <c r="D94" s="45" t="s">
        <v>77</v>
      </c>
      <c r="E94" s="45" t="s">
        <v>78</v>
      </c>
      <c r="F94" s="13" t="s">
        <v>3</v>
      </c>
      <c r="G94" s="1" t="s">
        <v>18</v>
      </c>
      <c r="H94" s="13" t="s">
        <v>4</v>
      </c>
      <c r="I94" s="119"/>
    </row>
    <row r="95" spans="1:9" x14ac:dyDescent="0.4">
      <c r="A95" s="2">
        <v>4</v>
      </c>
      <c r="B95" s="3">
        <v>55</v>
      </c>
      <c r="C95" s="39"/>
      <c r="D95" s="41">
        <v>85</v>
      </c>
      <c r="E95" s="42">
        <f>ROUNDDOWN(B95*C95*D95/100,0)</f>
        <v>0</v>
      </c>
      <c r="F95" s="6">
        <v>4228</v>
      </c>
      <c r="G95" s="16"/>
      <c r="H95" s="6">
        <f>ROUNDDOWN(F95*G95,0)</f>
        <v>0</v>
      </c>
      <c r="I95" s="6">
        <f>SUM(E95,H95)</f>
        <v>0</v>
      </c>
    </row>
    <row r="96" spans="1:9" x14ac:dyDescent="0.4">
      <c r="A96" s="2">
        <v>5</v>
      </c>
      <c r="B96" s="3">
        <v>55</v>
      </c>
      <c r="C96" s="39"/>
      <c r="D96" s="41">
        <v>85</v>
      </c>
      <c r="E96" s="42">
        <f t="shared" ref="E96:E106" si="15">ROUNDDOWN(B96*C96*D96/100,0)</f>
        <v>0</v>
      </c>
      <c r="F96" s="6">
        <v>4372</v>
      </c>
      <c r="G96" s="16"/>
      <c r="H96" s="6">
        <f t="shared" ref="H96:H106" si="16">ROUNDDOWN(F96*G96,0)</f>
        <v>0</v>
      </c>
      <c r="I96" s="6">
        <f t="shared" ref="I96:I106" si="17">SUM(E96,H96)</f>
        <v>0</v>
      </c>
    </row>
    <row r="97" spans="1:9" x14ac:dyDescent="0.4">
      <c r="A97" s="2">
        <v>6</v>
      </c>
      <c r="B97" s="3">
        <v>55</v>
      </c>
      <c r="C97" s="39"/>
      <c r="D97" s="41">
        <v>85</v>
      </c>
      <c r="E97" s="42">
        <f t="shared" si="15"/>
        <v>0</v>
      </c>
      <c r="F97" s="6">
        <v>5225</v>
      </c>
      <c r="G97" s="16"/>
      <c r="H97" s="6">
        <f t="shared" si="16"/>
        <v>0</v>
      </c>
      <c r="I97" s="6">
        <f t="shared" si="17"/>
        <v>0</v>
      </c>
    </row>
    <row r="98" spans="1:9" x14ac:dyDescent="0.4">
      <c r="A98" s="2">
        <v>7</v>
      </c>
      <c r="B98" s="3">
        <v>55</v>
      </c>
      <c r="C98" s="39"/>
      <c r="D98" s="41">
        <v>85</v>
      </c>
      <c r="E98" s="42">
        <f t="shared" si="15"/>
        <v>0</v>
      </c>
      <c r="F98" s="6">
        <v>7149</v>
      </c>
      <c r="G98" s="16"/>
      <c r="H98" s="6">
        <f t="shared" si="16"/>
        <v>0</v>
      </c>
      <c r="I98" s="6">
        <f t="shared" si="17"/>
        <v>0</v>
      </c>
    </row>
    <row r="99" spans="1:9" x14ac:dyDescent="0.4">
      <c r="A99" s="2">
        <v>8</v>
      </c>
      <c r="B99" s="3">
        <v>55</v>
      </c>
      <c r="C99" s="39"/>
      <c r="D99" s="41">
        <v>85</v>
      </c>
      <c r="E99" s="42">
        <f t="shared" si="15"/>
        <v>0</v>
      </c>
      <c r="F99" s="6">
        <v>3954</v>
      </c>
      <c r="G99" s="16"/>
      <c r="H99" s="6">
        <f t="shared" si="16"/>
        <v>0</v>
      </c>
      <c r="I99" s="6">
        <f t="shared" si="17"/>
        <v>0</v>
      </c>
    </row>
    <row r="100" spans="1:9" x14ac:dyDescent="0.4">
      <c r="A100" s="2">
        <v>9</v>
      </c>
      <c r="B100" s="3">
        <v>55</v>
      </c>
      <c r="C100" s="39"/>
      <c r="D100" s="41">
        <v>85</v>
      </c>
      <c r="E100" s="42">
        <f t="shared" si="15"/>
        <v>0</v>
      </c>
      <c r="F100" s="6">
        <v>5778</v>
      </c>
      <c r="G100" s="16"/>
      <c r="H100" s="6">
        <f t="shared" si="16"/>
        <v>0</v>
      </c>
      <c r="I100" s="6">
        <f t="shared" si="17"/>
        <v>0</v>
      </c>
    </row>
    <row r="101" spans="1:9" x14ac:dyDescent="0.4">
      <c r="A101" s="2">
        <v>10</v>
      </c>
      <c r="B101" s="3">
        <v>55</v>
      </c>
      <c r="C101" s="39"/>
      <c r="D101" s="41">
        <v>85</v>
      </c>
      <c r="E101" s="42">
        <f t="shared" si="15"/>
        <v>0</v>
      </c>
      <c r="F101" s="6">
        <v>4761</v>
      </c>
      <c r="G101" s="16"/>
      <c r="H101" s="6">
        <f t="shared" si="16"/>
        <v>0</v>
      </c>
      <c r="I101" s="6">
        <f t="shared" si="17"/>
        <v>0</v>
      </c>
    </row>
    <row r="102" spans="1:9" x14ac:dyDescent="0.4">
      <c r="A102" s="2">
        <v>11</v>
      </c>
      <c r="B102" s="3">
        <v>55</v>
      </c>
      <c r="C102" s="39"/>
      <c r="D102" s="41">
        <v>85</v>
      </c>
      <c r="E102" s="42">
        <f t="shared" si="15"/>
        <v>0</v>
      </c>
      <c r="F102" s="6">
        <v>4563</v>
      </c>
      <c r="G102" s="16"/>
      <c r="H102" s="6">
        <f t="shared" si="16"/>
        <v>0</v>
      </c>
      <c r="I102" s="6">
        <f t="shared" si="17"/>
        <v>0</v>
      </c>
    </row>
    <row r="103" spans="1:9" x14ac:dyDescent="0.4">
      <c r="A103" s="2">
        <v>12</v>
      </c>
      <c r="B103" s="3">
        <v>55</v>
      </c>
      <c r="C103" s="39"/>
      <c r="D103" s="41">
        <v>85</v>
      </c>
      <c r="E103" s="42">
        <f t="shared" si="15"/>
        <v>0</v>
      </c>
      <c r="F103" s="6">
        <v>5535</v>
      </c>
      <c r="G103" s="16"/>
      <c r="H103" s="6">
        <f t="shared" si="16"/>
        <v>0</v>
      </c>
      <c r="I103" s="6">
        <f t="shared" si="17"/>
        <v>0</v>
      </c>
    </row>
    <row r="104" spans="1:9" x14ac:dyDescent="0.4">
      <c r="A104" s="2">
        <v>1</v>
      </c>
      <c r="B104" s="3">
        <v>55</v>
      </c>
      <c r="C104" s="39"/>
      <c r="D104" s="41">
        <v>85</v>
      </c>
      <c r="E104" s="42">
        <f t="shared" si="15"/>
        <v>0</v>
      </c>
      <c r="F104" s="6">
        <v>5449</v>
      </c>
      <c r="G104" s="16"/>
      <c r="H104" s="6">
        <f t="shared" si="16"/>
        <v>0</v>
      </c>
      <c r="I104" s="6">
        <f t="shared" si="17"/>
        <v>0</v>
      </c>
    </row>
    <row r="105" spans="1:9" x14ac:dyDescent="0.4">
      <c r="A105" s="2">
        <v>2</v>
      </c>
      <c r="B105" s="3">
        <v>55</v>
      </c>
      <c r="C105" s="39"/>
      <c r="D105" s="41">
        <v>85</v>
      </c>
      <c r="E105" s="42">
        <f t="shared" si="15"/>
        <v>0</v>
      </c>
      <c r="F105" s="6">
        <v>5149</v>
      </c>
      <c r="G105" s="16"/>
      <c r="H105" s="6">
        <f t="shared" si="16"/>
        <v>0</v>
      </c>
      <c r="I105" s="6">
        <f t="shared" si="17"/>
        <v>0</v>
      </c>
    </row>
    <row r="106" spans="1:9" x14ac:dyDescent="0.4">
      <c r="A106" s="2">
        <v>3</v>
      </c>
      <c r="B106" s="3">
        <v>55</v>
      </c>
      <c r="C106" s="39"/>
      <c r="D106" s="41">
        <v>85</v>
      </c>
      <c r="E106" s="42">
        <f t="shared" si="15"/>
        <v>0</v>
      </c>
      <c r="F106" s="6">
        <v>5188</v>
      </c>
      <c r="G106" s="16"/>
      <c r="H106" s="6">
        <f t="shared" si="16"/>
        <v>0</v>
      </c>
      <c r="I106" s="6">
        <f t="shared" si="17"/>
        <v>0</v>
      </c>
    </row>
    <row r="107" spans="1:9" x14ac:dyDescent="0.4">
      <c r="A107" s="2" t="s">
        <v>7</v>
      </c>
      <c r="B107" s="4"/>
      <c r="C107" s="40"/>
      <c r="D107" s="40"/>
      <c r="E107" s="43">
        <f>SUM(E95:E106)</f>
        <v>0</v>
      </c>
      <c r="F107" s="7">
        <f>SUM(F95:F106)</f>
        <v>61351</v>
      </c>
      <c r="G107" s="5"/>
      <c r="H107" s="7">
        <f>SUM(H95:H106)</f>
        <v>0</v>
      </c>
      <c r="I107" s="7">
        <f>SUM(I95:I106)</f>
        <v>0</v>
      </c>
    </row>
    <row r="108" spans="1:9" ht="95.25" customHeight="1" x14ac:dyDescent="0.4">
      <c r="A108" s="124" t="s">
        <v>79</v>
      </c>
      <c r="B108" s="125"/>
      <c r="C108" s="125"/>
      <c r="D108" s="125"/>
      <c r="E108" s="125"/>
      <c r="F108" s="125"/>
      <c r="G108" s="125"/>
      <c r="H108" s="125"/>
      <c r="I108" s="125"/>
    </row>
    <row r="109" spans="1:9" x14ac:dyDescent="0.4">
      <c r="A109" t="s">
        <v>0</v>
      </c>
      <c r="D109" s="126" t="s">
        <v>89</v>
      </c>
      <c r="E109" s="126"/>
      <c r="F109" s="126"/>
      <c r="G109" s="126"/>
    </row>
    <row r="110" spans="1:9" x14ac:dyDescent="0.4">
      <c r="A110" t="s">
        <v>8</v>
      </c>
      <c r="B110" s="11">
        <v>7</v>
      </c>
      <c r="C110" s="127" t="s">
        <v>28</v>
      </c>
      <c r="D110" s="127"/>
      <c r="E110" s="127"/>
    </row>
    <row r="111" spans="1:9" ht="31.5" customHeight="1" x14ac:dyDescent="0.4">
      <c r="A111" s="119" t="s">
        <v>1</v>
      </c>
      <c r="B111" s="119" t="s">
        <v>2</v>
      </c>
      <c r="C111" s="119"/>
      <c r="D111" s="119"/>
      <c r="E111" s="119"/>
      <c r="F111" s="119" t="s">
        <v>5</v>
      </c>
      <c r="G111" s="119"/>
      <c r="H111" s="119"/>
      <c r="I111" s="122" t="s">
        <v>6</v>
      </c>
    </row>
    <row r="112" spans="1:9" ht="75" x14ac:dyDescent="0.4">
      <c r="A112" s="119"/>
      <c r="B112" s="44" t="s">
        <v>75</v>
      </c>
      <c r="C112" s="45" t="s">
        <v>76</v>
      </c>
      <c r="D112" s="45" t="s">
        <v>77</v>
      </c>
      <c r="E112" s="45" t="s">
        <v>78</v>
      </c>
      <c r="F112" s="13" t="s">
        <v>3</v>
      </c>
      <c r="G112" s="1" t="s">
        <v>18</v>
      </c>
      <c r="H112" s="13" t="s">
        <v>4</v>
      </c>
      <c r="I112" s="119"/>
    </row>
    <row r="113" spans="1:9" x14ac:dyDescent="0.4">
      <c r="A113" s="2">
        <v>4</v>
      </c>
      <c r="B113" s="3">
        <v>80</v>
      </c>
      <c r="C113" s="39"/>
      <c r="D113" s="41">
        <v>85</v>
      </c>
      <c r="E113" s="42">
        <f>ROUNDDOWN(B113*C113*D113/100,0)</f>
        <v>0</v>
      </c>
      <c r="F113" s="6">
        <v>9697</v>
      </c>
      <c r="G113" s="16"/>
      <c r="H113" s="6">
        <f>ROUNDDOWN(F113*G113,0)</f>
        <v>0</v>
      </c>
      <c r="I113" s="6">
        <f>SUM(E113,H113)</f>
        <v>0</v>
      </c>
    </row>
    <row r="114" spans="1:9" x14ac:dyDescent="0.4">
      <c r="A114" s="2">
        <v>5</v>
      </c>
      <c r="B114" s="3">
        <v>80</v>
      </c>
      <c r="C114" s="39"/>
      <c r="D114" s="41">
        <v>85</v>
      </c>
      <c r="E114" s="42">
        <f t="shared" ref="E114:E124" si="18">ROUNDDOWN(B114*C114*D114/100,0)</f>
        <v>0</v>
      </c>
      <c r="F114" s="6">
        <v>10628</v>
      </c>
      <c r="G114" s="16"/>
      <c r="H114" s="6">
        <f t="shared" ref="H114:H124" si="19">ROUNDDOWN(F114*G114,0)</f>
        <v>0</v>
      </c>
      <c r="I114" s="6">
        <f t="shared" ref="I114:I124" si="20">SUM(E114,H114)</f>
        <v>0</v>
      </c>
    </row>
    <row r="115" spans="1:9" x14ac:dyDescent="0.4">
      <c r="A115" s="2">
        <v>6</v>
      </c>
      <c r="B115" s="3">
        <v>80</v>
      </c>
      <c r="C115" s="39"/>
      <c r="D115" s="41">
        <v>85</v>
      </c>
      <c r="E115" s="42">
        <f t="shared" si="18"/>
        <v>0</v>
      </c>
      <c r="F115" s="6">
        <v>10932</v>
      </c>
      <c r="G115" s="16"/>
      <c r="H115" s="6">
        <f t="shared" si="19"/>
        <v>0</v>
      </c>
      <c r="I115" s="6">
        <f t="shared" si="20"/>
        <v>0</v>
      </c>
    </row>
    <row r="116" spans="1:9" x14ac:dyDescent="0.4">
      <c r="A116" s="2">
        <v>7</v>
      </c>
      <c r="B116" s="3">
        <v>80</v>
      </c>
      <c r="C116" s="39"/>
      <c r="D116" s="41">
        <v>85</v>
      </c>
      <c r="E116" s="42">
        <f t="shared" si="18"/>
        <v>0</v>
      </c>
      <c r="F116" s="6">
        <v>10896</v>
      </c>
      <c r="G116" s="16"/>
      <c r="H116" s="6">
        <f t="shared" si="19"/>
        <v>0</v>
      </c>
      <c r="I116" s="6">
        <f t="shared" si="20"/>
        <v>0</v>
      </c>
    </row>
    <row r="117" spans="1:9" x14ac:dyDescent="0.4">
      <c r="A117" s="2">
        <v>8</v>
      </c>
      <c r="B117" s="3">
        <v>80</v>
      </c>
      <c r="C117" s="39"/>
      <c r="D117" s="41">
        <v>85</v>
      </c>
      <c r="E117" s="42">
        <f t="shared" si="18"/>
        <v>0</v>
      </c>
      <c r="F117" s="6">
        <v>8223</v>
      </c>
      <c r="G117" s="16"/>
      <c r="H117" s="6">
        <f t="shared" si="19"/>
        <v>0</v>
      </c>
      <c r="I117" s="6">
        <f t="shared" si="20"/>
        <v>0</v>
      </c>
    </row>
    <row r="118" spans="1:9" x14ac:dyDescent="0.4">
      <c r="A118" s="2">
        <v>9</v>
      </c>
      <c r="B118" s="3">
        <v>80</v>
      </c>
      <c r="C118" s="39"/>
      <c r="D118" s="41">
        <v>85</v>
      </c>
      <c r="E118" s="42">
        <f t="shared" si="18"/>
        <v>0</v>
      </c>
      <c r="F118" s="6">
        <v>10369</v>
      </c>
      <c r="G118" s="16"/>
      <c r="H118" s="6">
        <f t="shared" si="19"/>
        <v>0</v>
      </c>
      <c r="I118" s="6">
        <f t="shared" si="20"/>
        <v>0</v>
      </c>
    </row>
    <row r="119" spans="1:9" x14ac:dyDescent="0.4">
      <c r="A119" s="2">
        <v>10</v>
      </c>
      <c r="B119" s="3">
        <v>80</v>
      </c>
      <c r="C119" s="39"/>
      <c r="D119" s="41">
        <v>85</v>
      </c>
      <c r="E119" s="42">
        <f t="shared" si="18"/>
        <v>0</v>
      </c>
      <c r="F119" s="6">
        <v>11276</v>
      </c>
      <c r="G119" s="16"/>
      <c r="H119" s="6">
        <f t="shared" si="19"/>
        <v>0</v>
      </c>
      <c r="I119" s="6">
        <f t="shared" si="20"/>
        <v>0</v>
      </c>
    </row>
    <row r="120" spans="1:9" x14ac:dyDescent="0.4">
      <c r="A120" s="2">
        <v>11</v>
      </c>
      <c r="B120" s="3">
        <v>80</v>
      </c>
      <c r="C120" s="39"/>
      <c r="D120" s="41">
        <v>85</v>
      </c>
      <c r="E120" s="42">
        <f t="shared" si="18"/>
        <v>0</v>
      </c>
      <c r="F120" s="6">
        <v>11029</v>
      </c>
      <c r="G120" s="16"/>
      <c r="H120" s="6">
        <f t="shared" si="19"/>
        <v>0</v>
      </c>
      <c r="I120" s="6">
        <f t="shared" si="20"/>
        <v>0</v>
      </c>
    </row>
    <row r="121" spans="1:9" x14ac:dyDescent="0.4">
      <c r="A121" s="2">
        <v>12</v>
      </c>
      <c r="B121" s="3">
        <v>80</v>
      </c>
      <c r="C121" s="39"/>
      <c r="D121" s="41">
        <v>85</v>
      </c>
      <c r="E121" s="42">
        <f t="shared" si="18"/>
        <v>0</v>
      </c>
      <c r="F121" s="6">
        <v>12540</v>
      </c>
      <c r="G121" s="16"/>
      <c r="H121" s="6">
        <f t="shared" si="19"/>
        <v>0</v>
      </c>
      <c r="I121" s="6">
        <f t="shared" si="20"/>
        <v>0</v>
      </c>
    </row>
    <row r="122" spans="1:9" x14ac:dyDescent="0.4">
      <c r="A122" s="2">
        <v>1</v>
      </c>
      <c r="B122" s="3">
        <v>80</v>
      </c>
      <c r="C122" s="39"/>
      <c r="D122" s="41">
        <v>85</v>
      </c>
      <c r="E122" s="42">
        <f t="shared" si="18"/>
        <v>0</v>
      </c>
      <c r="F122" s="6">
        <v>22264</v>
      </c>
      <c r="G122" s="16"/>
      <c r="H122" s="6">
        <f t="shared" si="19"/>
        <v>0</v>
      </c>
      <c r="I122" s="6">
        <f t="shared" si="20"/>
        <v>0</v>
      </c>
    </row>
    <row r="123" spans="1:9" x14ac:dyDescent="0.4">
      <c r="A123" s="2">
        <v>2</v>
      </c>
      <c r="B123" s="3">
        <v>80</v>
      </c>
      <c r="C123" s="39"/>
      <c r="D123" s="41">
        <v>85</v>
      </c>
      <c r="E123" s="42">
        <f t="shared" si="18"/>
        <v>0</v>
      </c>
      <c r="F123" s="6">
        <v>25654</v>
      </c>
      <c r="G123" s="16"/>
      <c r="H123" s="6">
        <f t="shared" si="19"/>
        <v>0</v>
      </c>
      <c r="I123" s="6">
        <f t="shared" si="20"/>
        <v>0</v>
      </c>
    </row>
    <row r="124" spans="1:9" x14ac:dyDescent="0.4">
      <c r="A124" s="2">
        <v>3</v>
      </c>
      <c r="B124" s="3">
        <v>80</v>
      </c>
      <c r="C124" s="39"/>
      <c r="D124" s="41">
        <v>85</v>
      </c>
      <c r="E124" s="42">
        <f t="shared" si="18"/>
        <v>0</v>
      </c>
      <c r="F124" s="6">
        <v>12619</v>
      </c>
      <c r="G124" s="16"/>
      <c r="H124" s="6">
        <f t="shared" si="19"/>
        <v>0</v>
      </c>
      <c r="I124" s="6">
        <f t="shared" si="20"/>
        <v>0</v>
      </c>
    </row>
    <row r="125" spans="1:9" x14ac:dyDescent="0.4">
      <c r="A125" s="2" t="s">
        <v>7</v>
      </c>
      <c r="B125" s="4"/>
      <c r="C125" s="40"/>
      <c r="D125" s="40"/>
      <c r="E125" s="43">
        <f>SUM(E113:E124)</f>
        <v>0</v>
      </c>
      <c r="F125" s="7">
        <f>SUM(F113:F124)</f>
        <v>156127</v>
      </c>
      <c r="G125" s="5"/>
      <c r="H125" s="7">
        <f>SUM(H113:H124)</f>
        <v>0</v>
      </c>
      <c r="I125" s="7">
        <f>SUM(I113:I124)</f>
        <v>0</v>
      </c>
    </row>
    <row r="126" spans="1:9" ht="95.25" customHeight="1" x14ac:dyDescent="0.4">
      <c r="A126" s="124" t="s">
        <v>79</v>
      </c>
      <c r="B126" s="125"/>
      <c r="C126" s="125"/>
      <c r="D126" s="125"/>
      <c r="E126" s="125"/>
      <c r="F126" s="125"/>
      <c r="G126" s="125"/>
      <c r="H126" s="125"/>
      <c r="I126" s="125"/>
    </row>
    <row r="127" spans="1:9" x14ac:dyDescent="0.4">
      <c r="A127" t="s">
        <v>0</v>
      </c>
      <c r="D127" s="126" t="s">
        <v>89</v>
      </c>
      <c r="E127" s="126"/>
      <c r="F127" s="126"/>
      <c r="G127" s="126"/>
    </row>
    <row r="128" spans="1:9" x14ac:dyDescent="0.4">
      <c r="A128" t="s">
        <v>8</v>
      </c>
      <c r="B128" s="11">
        <v>8</v>
      </c>
      <c r="C128" s="127" t="s">
        <v>73</v>
      </c>
      <c r="D128" s="127"/>
      <c r="E128" s="127"/>
    </row>
    <row r="129" spans="1:9" ht="31.5" customHeight="1" x14ac:dyDescent="0.4">
      <c r="A129" s="119" t="s">
        <v>1</v>
      </c>
      <c r="B129" s="119" t="s">
        <v>2</v>
      </c>
      <c r="C129" s="119"/>
      <c r="D129" s="119"/>
      <c r="E129" s="119"/>
      <c r="F129" s="119" t="s">
        <v>5</v>
      </c>
      <c r="G129" s="119"/>
      <c r="H129" s="119"/>
      <c r="I129" s="122" t="s">
        <v>6</v>
      </c>
    </row>
    <row r="130" spans="1:9" ht="75" x14ac:dyDescent="0.4">
      <c r="A130" s="119"/>
      <c r="B130" s="44" t="s">
        <v>75</v>
      </c>
      <c r="C130" s="45" t="s">
        <v>76</v>
      </c>
      <c r="D130" s="45" t="s">
        <v>77</v>
      </c>
      <c r="E130" s="45" t="s">
        <v>78</v>
      </c>
      <c r="F130" s="13" t="s">
        <v>3</v>
      </c>
      <c r="G130" s="23" t="s">
        <v>18</v>
      </c>
      <c r="H130" s="13" t="s">
        <v>4</v>
      </c>
      <c r="I130" s="119"/>
    </row>
    <row r="131" spans="1:9" x14ac:dyDescent="0.4">
      <c r="A131" s="22">
        <v>4</v>
      </c>
      <c r="B131" s="34">
        <v>78</v>
      </c>
      <c r="C131" s="39"/>
      <c r="D131" s="41">
        <v>85</v>
      </c>
      <c r="E131" s="42">
        <f>ROUNDDOWN(B131*C131*D131/100,0)</f>
        <v>0</v>
      </c>
      <c r="F131" s="6">
        <v>9181</v>
      </c>
      <c r="G131" s="16"/>
      <c r="H131" s="6">
        <f>ROUNDDOWN(F131*G131,0)</f>
        <v>0</v>
      </c>
      <c r="I131" s="6">
        <f>SUM(E131,H131)</f>
        <v>0</v>
      </c>
    </row>
    <row r="132" spans="1:9" x14ac:dyDescent="0.4">
      <c r="A132" s="22">
        <v>5</v>
      </c>
      <c r="B132" s="34">
        <v>78</v>
      </c>
      <c r="C132" s="39"/>
      <c r="D132" s="41">
        <v>85</v>
      </c>
      <c r="E132" s="42">
        <f t="shared" ref="E132:E142" si="21">ROUNDDOWN(B132*C132*D132/100,0)</f>
        <v>0</v>
      </c>
      <c r="F132" s="6">
        <v>9285</v>
      </c>
      <c r="G132" s="16"/>
      <c r="H132" s="6">
        <f t="shared" ref="H132:H142" si="22">ROUNDDOWN(F132*G132,0)</f>
        <v>0</v>
      </c>
      <c r="I132" s="6">
        <f t="shared" ref="I132:I142" si="23">SUM(E132,H132)</f>
        <v>0</v>
      </c>
    </row>
    <row r="133" spans="1:9" x14ac:dyDescent="0.4">
      <c r="A133" s="22">
        <v>6</v>
      </c>
      <c r="B133" s="34">
        <v>78</v>
      </c>
      <c r="C133" s="39"/>
      <c r="D133" s="41">
        <v>85</v>
      </c>
      <c r="E133" s="42">
        <f t="shared" si="21"/>
        <v>0</v>
      </c>
      <c r="F133" s="6">
        <v>10175</v>
      </c>
      <c r="G133" s="16"/>
      <c r="H133" s="6">
        <f t="shared" si="22"/>
        <v>0</v>
      </c>
      <c r="I133" s="6">
        <f t="shared" si="23"/>
        <v>0</v>
      </c>
    </row>
    <row r="134" spans="1:9" x14ac:dyDescent="0.4">
      <c r="A134" s="22">
        <v>7</v>
      </c>
      <c r="B134" s="34">
        <v>78</v>
      </c>
      <c r="C134" s="39"/>
      <c r="D134" s="41">
        <v>85</v>
      </c>
      <c r="E134" s="42">
        <f t="shared" si="21"/>
        <v>0</v>
      </c>
      <c r="F134" s="6">
        <v>10095</v>
      </c>
      <c r="G134" s="16"/>
      <c r="H134" s="6">
        <f t="shared" si="22"/>
        <v>0</v>
      </c>
      <c r="I134" s="6">
        <f t="shared" si="23"/>
        <v>0</v>
      </c>
    </row>
    <row r="135" spans="1:9" x14ac:dyDescent="0.4">
      <c r="A135" s="22">
        <v>8</v>
      </c>
      <c r="B135" s="34">
        <v>78</v>
      </c>
      <c r="C135" s="39"/>
      <c r="D135" s="41">
        <v>85</v>
      </c>
      <c r="E135" s="42">
        <f t="shared" si="21"/>
        <v>0</v>
      </c>
      <c r="F135" s="6">
        <v>6145</v>
      </c>
      <c r="G135" s="16"/>
      <c r="H135" s="6">
        <f t="shared" si="22"/>
        <v>0</v>
      </c>
      <c r="I135" s="6">
        <f t="shared" si="23"/>
        <v>0</v>
      </c>
    </row>
    <row r="136" spans="1:9" x14ac:dyDescent="0.4">
      <c r="A136" s="22">
        <v>9</v>
      </c>
      <c r="B136" s="34">
        <v>78</v>
      </c>
      <c r="C136" s="39"/>
      <c r="D136" s="41">
        <v>85</v>
      </c>
      <c r="E136" s="42">
        <f t="shared" si="21"/>
        <v>0</v>
      </c>
      <c r="F136" s="6">
        <v>10848</v>
      </c>
      <c r="G136" s="16"/>
      <c r="H136" s="6">
        <f t="shared" si="22"/>
        <v>0</v>
      </c>
      <c r="I136" s="6">
        <f t="shared" si="23"/>
        <v>0</v>
      </c>
    </row>
    <row r="137" spans="1:9" x14ac:dyDescent="0.4">
      <c r="A137" s="22">
        <v>10</v>
      </c>
      <c r="B137" s="34">
        <v>78</v>
      </c>
      <c r="C137" s="39"/>
      <c r="D137" s="41">
        <v>85</v>
      </c>
      <c r="E137" s="42">
        <f t="shared" si="21"/>
        <v>0</v>
      </c>
      <c r="F137" s="6">
        <v>9723</v>
      </c>
      <c r="G137" s="16"/>
      <c r="H137" s="6">
        <f t="shared" si="22"/>
        <v>0</v>
      </c>
      <c r="I137" s="6">
        <f t="shared" si="23"/>
        <v>0</v>
      </c>
    </row>
    <row r="138" spans="1:9" x14ac:dyDescent="0.4">
      <c r="A138" s="22">
        <v>11</v>
      </c>
      <c r="B138" s="34">
        <v>78</v>
      </c>
      <c r="C138" s="39"/>
      <c r="D138" s="41">
        <v>85</v>
      </c>
      <c r="E138" s="42">
        <f t="shared" si="21"/>
        <v>0</v>
      </c>
      <c r="F138" s="6">
        <v>8829</v>
      </c>
      <c r="G138" s="16"/>
      <c r="H138" s="6">
        <f t="shared" si="22"/>
        <v>0</v>
      </c>
      <c r="I138" s="6">
        <f t="shared" si="23"/>
        <v>0</v>
      </c>
    </row>
    <row r="139" spans="1:9" x14ac:dyDescent="0.4">
      <c r="A139" s="22">
        <v>12</v>
      </c>
      <c r="B139" s="34">
        <v>78</v>
      </c>
      <c r="C139" s="39"/>
      <c r="D139" s="41">
        <v>85</v>
      </c>
      <c r="E139" s="42">
        <f t="shared" si="21"/>
        <v>0</v>
      </c>
      <c r="F139" s="6">
        <v>12457</v>
      </c>
      <c r="G139" s="16"/>
      <c r="H139" s="6">
        <f t="shared" si="22"/>
        <v>0</v>
      </c>
      <c r="I139" s="6">
        <f t="shared" si="23"/>
        <v>0</v>
      </c>
    </row>
    <row r="140" spans="1:9" x14ac:dyDescent="0.4">
      <c r="A140" s="22">
        <v>1</v>
      </c>
      <c r="B140" s="34">
        <v>78</v>
      </c>
      <c r="C140" s="39"/>
      <c r="D140" s="41">
        <v>85</v>
      </c>
      <c r="E140" s="42">
        <f t="shared" si="21"/>
        <v>0</v>
      </c>
      <c r="F140" s="6">
        <v>15691</v>
      </c>
      <c r="G140" s="16"/>
      <c r="H140" s="6">
        <f t="shared" si="22"/>
        <v>0</v>
      </c>
      <c r="I140" s="6">
        <f t="shared" si="23"/>
        <v>0</v>
      </c>
    </row>
    <row r="141" spans="1:9" x14ac:dyDescent="0.4">
      <c r="A141" s="22">
        <v>2</v>
      </c>
      <c r="B141" s="34">
        <v>78</v>
      </c>
      <c r="C141" s="39"/>
      <c r="D141" s="41">
        <v>85</v>
      </c>
      <c r="E141" s="42">
        <f t="shared" si="21"/>
        <v>0</v>
      </c>
      <c r="F141" s="6">
        <v>17609</v>
      </c>
      <c r="G141" s="16"/>
      <c r="H141" s="6">
        <f t="shared" si="22"/>
        <v>0</v>
      </c>
      <c r="I141" s="6">
        <f t="shared" si="23"/>
        <v>0</v>
      </c>
    </row>
    <row r="142" spans="1:9" x14ac:dyDescent="0.4">
      <c r="A142" s="22">
        <v>3</v>
      </c>
      <c r="B142" s="34">
        <v>78</v>
      </c>
      <c r="C142" s="39"/>
      <c r="D142" s="41">
        <v>85</v>
      </c>
      <c r="E142" s="42">
        <f t="shared" si="21"/>
        <v>0</v>
      </c>
      <c r="F142" s="6">
        <v>10387</v>
      </c>
      <c r="G142" s="16"/>
      <c r="H142" s="6">
        <f t="shared" si="22"/>
        <v>0</v>
      </c>
      <c r="I142" s="6">
        <f t="shared" si="23"/>
        <v>0</v>
      </c>
    </row>
    <row r="143" spans="1:9" x14ac:dyDescent="0.4">
      <c r="A143" s="22" t="s">
        <v>7</v>
      </c>
      <c r="B143" s="4"/>
      <c r="C143" s="40"/>
      <c r="D143" s="40"/>
      <c r="E143" s="43">
        <f>SUM(E131:E142)</f>
        <v>0</v>
      </c>
      <c r="F143" s="7">
        <f>SUM(F131:F142)</f>
        <v>130425</v>
      </c>
      <c r="G143" s="5"/>
      <c r="H143" s="7">
        <f>SUM(H131:H142)</f>
        <v>0</v>
      </c>
      <c r="I143" s="7">
        <f>SUM(I131:I142)</f>
        <v>0</v>
      </c>
    </row>
    <row r="144" spans="1:9" ht="95.25" customHeight="1" x14ac:dyDescent="0.4">
      <c r="A144" s="124" t="s">
        <v>79</v>
      </c>
      <c r="B144" s="125"/>
      <c r="C144" s="125"/>
      <c r="D144" s="125"/>
      <c r="E144" s="125"/>
      <c r="F144" s="125"/>
      <c r="G144" s="125"/>
      <c r="H144" s="125"/>
      <c r="I144" s="125"/>
    </row>
    <row r="145" spans="1:9" x14ac:dyDescent="0.4">
      <c r="A145" t="s">
        <v>0</v>
      </c>
      <c r="D145" s="126" t="s">
        <v>89</v>
      </c>
      <c r="E145" s="126"/>
      <c r="F145" s="126"/>
      <c r="G145" s="126"/>
    </row>
    <row r="146" spans="1:9" x14ac:dyDescent="0.4">
      <c r="A146" t="s">
        <v>8</v>
      </c>
      <c r="B146" s="11">
        <v>9</v>
      </c>
      <c r="C146" s="127" t="s">
        <v>29</v>
      </c>
      <c r="D146" s="127"/>
      <c r="E146" s="127"/>
    </row>
    <row r="147" spans="1:9" ht="31.5" customHeight="1" x14ac:dyDescent="0.4">
      <c r="A147" s="119" t="s">
        <v>1</v>
      </c>
      <c r="B147" s="119" t="s">
        <v>2</v>
      </c>
      <c r="C147" s="119"/>
      <c r="D147" s="119"/>
      <c r="E147" s="119"/>
      <c r="F147" s="119" t="s">
        <v>5</v>
      </c>
      <c r="G147" s="119"/>
      <c r="H147" s="119"/>
      <c r="I147" s="122" t="s">
        <v>6</v>
      </c>
    </row>
    <row r="148" spans="1:9" ht="75" x14ac:dyDescent="0.4">
      <c r="A148" s="119"/>
      <c r="B148" s="44" t="s">
        <v>75</v>
      </c>
      <c r="C148" s="45" t="s">
        <v>76</v>
      </c>
      <c r="D148" s="45" t="s">
        <v>77</v>
      </c>
      <c r="E148" s="45" t="s">
        <v>78</v>
      </c>
      <c r="F148" s="13" t="s">
        <v>3</v>
      </c>
      <c r="G148" s="1" t="s">
        <v>18</v>
      </c>
      <c r="H148" s="13" t="s">
        <v>4</v>
      </c>
      <c r="I148" s="119"/>
    </row>
    <row r="149" spans="1:9" x14ac:dyDescent="0.4">
      <c r="A149" s="2">
        <v>4</v>
      </c>
      <c r="B149" s="3">
        <v>46</v>
      </c>
      <c r="C149" s="39"/>
      <c r="D149" s="41">
        <v>85</v>
      </c>
      <c r="E149" s="42">
        <f>ROUNDDOWN(B149*C149*D149/100,0)</f>
        <v>0</v>
      </c>
      <c r="F149" s="6">
        <v>3149</v>
      </c>
      <c r="G149" s="16"/>
      <c r="H149" s="6">
        <f>ROUNDDOWN(F149*G149,0)</f>
        <v>0</v>
      </c>
      <c r="I149" s="6">
        <f>SUM(E149,H149)</f>
        <v>0</v>
      </c>
    </row>
    <row r="150" spans="1:9" x14ac:dyDescent="0.4">
      <c r="A150" s="2">
        <v>5</v>
      </c>
      <c r="B150" s="3">
        <v>46</v>
      </c>
      <c r="C150" s="39"/>
      <c r="D150" s="41">
        <v>85</v>
      </c>
      <c r="E150" s="42">
        <f t="shared" ref="E150:E160" si="24">ROUNDDOWN(B150*C150*D150/100,0)</f>
        <v>0</v>
      </c>
      <c r="F150" s="6">
        <v>3143</v>
      </c>
      <c r="G150" s="16"/>
      <c r="H150" s="6">
        <f t="shared" ref="H150:H160" si="25">ROUNDDOWN(F150*G150,0)</f>
        <v>0</v>
      </c>
      <c r="I150" s="6">
        <f t="shared" ref="I150:I160" si="26">SUM(E150,H150)</f>
        <v>0</v>
      </c>
    </row>
    <row r="151" spans="1:9" x14ac:dyDescent="0.4">
      <c r="A151" s="2">
        <v>6</v>
      </c>
      <c r="B151" s="3">
        <v>46</v>
      </c>
      <c r="C151" s="39"/>
      <c r="D151" s="41">
        <v>85</v>
      </c>
      <c r="E151" s="42">
        <f t="shared" si="24"/>
        <v>0</v>
      </c>
      <c r="F151" s="6">
        <v>4522</v>
      </c>
      <c r="G151" s="16"/>
      <c r="H151" s="6">
        <f t="shared" si="25"/>
        <v>0</v>
      </c>
      <c r="I151" s="6">
        <f t="shared" si="26"/>
        <v>0</v>
      </c>
    </row>
    <row r="152" spans="1:9" x14ac:dyDescent="0.4">
      <c r="A152" s="2">
        <v>7</v>
      </c>
      <c r="B152" s="3">
        <v>46</v>
      </c>
      <c r="C152" s="39"/>
      <c r="D152" s="41">
        <v>85</v>
      </c>
      <c r="E152" s="42">
        <f t="shared" si="24"/>
        <v>0</v>
      </c>
      <c r="F152" s="6">
        <v>5432</v>
      </c>
      <c r="G152" s="16"/>
      <c r="H152" s="6">
        <f t="shared" si="25"/>
        <v>0</v>
      </c>
      <c r="I152" s="6">
        <f t="shared" si="26"/>
        <v>0</v>
      </c>
    </row>
    <row r="153" spans="1:9" x14ac:dyDescent="0.4">
      <c r="A153" s="2">
        <v>8</v>
      </c>
      <c r="B153" s="3">
        <v>46</v>
      </c>
      <c r="C153" s="39"/>
      <c r="D153" s="41">
        <v>85</v>
      </c>
      <c r="E153" s="42">
        <f t="shared" si="24"/>
        <v>0</v>
      </c>
      <c r="F153" s="6">
        <v>2705</v>
      </c>
      <c r="G153" s="16"/>
      <c r="H153" s="6">
        <f t="shared" si="25"/>
        <v>0</v>
      </c>
      <c r="I153" s="6">
        <f t="shared" si="26"/>
        <v>0</v>
      </c>
    </row>
    <row r="154" spans="1:9" x14ac:dyDescent="0.4">
      <c r="A154" s="2">
        <v>9</v>
      </c>
      <c r="B154" s="3">
        <v>46</v>
      </c>
      <c r="C154" s="39"/>
      <c r="D154" s="41">
        <v>85</v>
      </c>
      <c r="E154" s="42">
        <f t="shared" si="24"/>
        <v>0</v>
      </c>
      <c r="F154" s="6">
        <v>4764</v>
      </c>
      <c r="G154" s="16"/>
      <c r="H154" s="6">
        <f t="shared" si="25"/>
        <v>0</v>
      </c>
      <c r="I154" s="6">
        <f t="shared" si="26"/>
        <v>0</v>
      </c>
    </row>
    <row r="155" spans="1:9" x14ac:dyDescent="0.4">
      <c r="A155" s="2">
        <v>10</v>
      </c>
      <c r="B155" s="3">
        <v>46</v>
      </c>
      <c r="C155" s="39"/>
      <c r="D155" s="41">
        <v>85</v>
      </c>
      <c r="E155" s="42">
        <f t="shared" si="24"/>
        <v>0</v>
      </c>
      <c r="F155" s="6">
        <v>3560</v>
      </c>
      <c r="G155" s="16"/>
      <c r="H155" s="6">
        <f t="shared" si="25"/>
        <v>0</v>
      </c>
      <c r="I155" s="6">
        <f t="shared" si="26"/>
        <v>0</v>
      </c>
    </row>
    <row r="156" spans="1:9" x14ac:dyDescent="0.4">
      <c r="A156" s="2">
        <v>11</v>
      </c>
      <c r="B156" s="3">
        <v>46</v>
      </c>
      <c r="C156" s="39"/>
      <c r="D156" s="41">
        <v>85</v>
      </c>
      <c r="E156" s="42">
        <f t="shared" si="24"/>
        <v>0</v>
      </c>
      <c r="F156" s="6">
        <v>3489</v>
      </c>
      <c r="G156" s="16"/>
      <c r="H156" s="6">
        <f t="shared" si="25"/>
        <v>0</v>
      </c>
      <c r="I156" s="6">
        <f t="shared" si="26"/>
        <v>0</v>
      </c>
    </row>
    <row r="157" spans="1:9" x14ac:dyDescent="0.4">
      <c r="A157" s="2">
        <v>12</v>
      </c>
      <c r="B157" s="3">
        <v>46</v>
      </c>
      <c r="C157" s="39"/>
      <c r="D157" s="41">
        <v>85</v>
      </c>
      <c r="E157" s="42">
        <f t="shared" si="24"/>
        <v>0</v>
      </c>
      <c r="F157" s="6">
        <v>4156</v>
      </c>
      <c r="G157" s="16"/>
      <c r="H157" s="6">
        <f t="shared" si="25"/>
        <v>0</v>
      </c>
      <c r="I157" s="6">
        <f t="shared" si="26"/>
        <v>0</v>
      </c>
    </row>
    <row r="158" spans="1:9" x14ac:dyDescent="0.4">
      <c r="A158" s="2">
        <v>1</v>
      </c>
      <c r="B158" s="3">
        <v>46</v>
      </c>
      <c r="C158" s="39"/>
      <c r="D158" s="41">
        <v>85</v>
      </c>
      <c r="E158" s="42">
        <f t="shared" si="24"/>
        <v>0</v>
      </c>
      <c r="F158" s="6">
        <v>4293</v>
      </c>
      <c r="G158" s="16"/>
      <c r="H158" s="6">
        <f t="shared" si="25"/>
        <v>0</v>
      </c>
      <c r="I158" s="6">
        <f t="shared" si="26"/>
        <v>0</v>
      </c>
    </row>
    <row r="159" spans="1:9" x14ac:dyDescent="0.4">
      <c r="A159" s="2">
        <v>2</v>
      </c>
      <c r="B159" s="3">
        <v>46</v>
      </c>
      <c r="C159" s="39"/>
      <c r="D159" s="41">
        <v>85</v>
      </c>
      <c r="E159" s="42">
        <f t="shared" si="24"/>
        <v>0</v>
      </c>
      <c r="F159" s="6">
        <v>4254</v>
      </c>
      <c r="G159" s="16"/>
      <c r="H159" s="6">
        <f t="shared" si="25"/>
        <v>0</v>
      </c>
      <c r="I159" s="6">
        <f t="shared" si="26"/>
        <v>0</v>
      </c>
    </row>
    <row r="160" spans="1:9" x14ac:dyDescent="0.4">
      <c r="A160" s="2">
        <v>3</v>
      </c>
      <c r="B160" s="3">
        <v>46</v>
      </c>
      <c r="C160" s="39"/>
      <c r="D160" s="41">
        <v>85</v>
      </c>
      <c r="E160" s="42">
        <f t="shared" si="24"/>
        <v>0</v>
      </c>
      <c r="F160" s="6">
        <v>3840</v>
      </c>
      <c r="G160" s="16"/>
      <c r="H160" s="6">
        <f t="shared" si="25"/>
        <v>0</v>
      </c>
      <c r="I160" s="6">
        <f t="shared" si="26"/>
        <v>0</v>
      </c>
    </row>
    <row r="161" spans="1:9" x14ac:dyDescent="0.4">
      <c r="A161" s="2" t="s">
        <v>7</v>
      </c>
      <c r="B161" s="4"/>
      <c r="C161" s="40"/>
      <c r="D161" s="40"/>
      <c r="E161" s="43">
        <f>SUM(E149:E160)</f>
        <v>0</v>
      </c>
      <c r="F161" s="7">
        <f>SUM(F149:F160)</f>
        <v>47307</v>
      </c>
      <c r="G161" s="5"/>
      <c r="H161" s="7">
        <f>SUM(H149:H160)</f>
        <v>0</v>
      </c>
      <c r="I161" s="7">
        <f>SUM(I149:I160)</f>
        <v>0</v>
      </c>
    </row>
    <row r="162" spans="1:9" ht="95.25" customHeight="1" x14ac:dyDescent="0.4">
      <c r="A162" s="124" t="s">
        <v>79</v>
      </c>
      <c r="B162" s="125"/>
      <c r="C162" s="125"/>
      <c r="D162" s="125"/>
      <c r="E162" s="125"/>
      <c r="F162" s="125"/>
      <c r="G162" s="125"/>
      <c r="H162" s="125"/>
      <c r="I162" s="125"/>
    </row>
    <row r="163" spans="1:9" x14ac:dyDescent="0.4">
      <c r="A163" t="s">
        <v>0</v>
      </c>
      <c r="D163" s="126" t="s">
        <v>89</v>
      </c>
      <c r="E163" s="126"/>
      <c r="F163" s="126"/>
      <c r="G163" s="126"/>
    </row>
    <row r="164" spans="1:9" x14ac:dyDescent="0.4">
      <c r="A164" t="s">
        <v>8</v>
      </c>
      <c r="B164" s="11">
        <v>10</v>
      </c>
      <c r="C164" s="127" t="s">
        <v>30</v>
      </c>
      <c r="D164" s="127"/>
      <c r="E164" s="127"/>
    </row>
    <row r="165" spans="1:9" ht="31.5" customHeight="1" x14ac:dyDescent="0.4">
      <c r="A165" s="119" t="s">
        <v>1</v>
      </c>
      <c r="B165" s="119" t="s">
        <v>2</v>
      </c>
      <c r="C165" s="119"/>
      <c r="D165" s="119"/>
      <c r="E165" s="119"/>
      <c r="F165" s="119" t="s">
        <v>5</v>
      </c>
      <c r="G165" s="119"/>
      <c r="H165" s="119"/>
      <c r="I165" s="122" t="s">
        <v>6</v>
      </c>
    </row>
    <row r="166" spans="1:9" ht="75" x14ac:dyDescent="0.4">
      <c r="A166" s="119"/>
      <c r="B166" s="44" t="s">
        <v>75</v>
      </c>
      <c r="C166" s="45" t="s">
        <v>76</v>
      </c>
      <c r="D166" s="45" t="s">
        <v>77</v>
      </c>
      <c r="E166" s="45" t="s">
        <v>78</v>
      </c>
      <c r="F166" s="13" t="s">
        <v>3</v>
      </c>
      <c r="G166" s="1" t="s">
        <v>18</v>
      </c>
      <c r="H166" s="13" t="s">
        <v>4</v>
      </c>
      <c r="I166" s="119"/>
    </row>
    <row r="167" spans="1:9" x14ac:dyDescent="0.4">
      <c r="A167" s="2">
        <v>4</v>
      </c>
      <c r="B167" s="3">
        <v>38</v>
      </c>
      <c r="C167" s="39"/>
      <c r="D167" s="41">
        <v>85</v>
      </c>
      <c r="E167" s="42">
        <f>ROUNDDOWN(B167*C167*D167/100,0)</f>
        <v>0</v>
      </c>
      <c r="F167" s="6">
        <v>2938</v>
      </c>
      <c r="G167" s="16"/>
      <c r="H167" s="6">
        <f>ROUNDDOWN(F167*G167,0)</f>
        <v>0</v>
      </c>
      <c r="I167" s="6">
        <f>SUM(E167,H167)</f>
        <v>0</v>
      </c>
    </row>
    <row r="168" spans="1:9" x14ac:dyDescent="0.4">
      <c r="A168" s="2">
        <v>5</v>
      </c>
      <c r="B168" s="3">
        <v>38</v>
      </c>
      <c r="C168" s="39"/>
      <c r="D168" s="41">
        <v>85</v>
      </c>
      <c r="E168" s="42">
        <f t="shared" ref="E168:E178" si="27">ROUNDDOWN(B168*C168*D168/100,0)</f>
        <v>0</v>
      </c>
      <c r="F168" s="6">
        <v>3069</v>
      </c>
      <c r="G168" s="16"/>
      <c r="H168" s="6">
        <f t="shared" ref="H168:H178" si="28">ROUNDDOWN(F168*G168,0)</f>
        <v>0</v>
      </c>
      <c r="I168" s="6">
        <f t="shared" ref="I168:I178" si="29">SUM(E168,H168)</f>
        <v>0</v>
      </c>
    </row>
    <row r="169" spans="1:9" x14ac:dyDescent="0.4">
      <c r="A169" s="2">
        <v>6</v>
      </c>
      <c r="B169" s="3">
        <v>38</v>
      </c>
      <c r="C169" s="39"/>
      <c r="D169" s="41">
        <v>85</v>
      </c>
      <c r="E169" s="42">
        <f t="shared" si="27"/>
        <v>0</v>
      </c>
      <c r="F169" s="6">
        <v>4813</v>
      </c>
      <c r="G169" s="16"/>
      <c r="H169" s="6">
        <f t="shared" si="28"/>
        <v>0</v>
      </c>
      <c r="I169" s="6">
        <f t="shared" si="29"/>
        <v>0</v>
      </c>
    </row>
    <row r="170" spans="1:9" x14ac:dyDescent="0.4">
      <c r="A170" s="2">
        <v>7</v>
      </c>
      <c r="B170" s="3">
        <v>38</v>
      </c>
      <c r="C170" s="39"/>
      <c r="D170" s="41">
        <v>85</v>
      </c>
      <c r="E170" s="42">
        <f t="shared" si="27"/>
        <v>0</v>
      </c>
      <c r="F170" s="6">
        <v>6390</v>
      </c>
      <c r="G170" s="16"/>
      <c r="H170" s="6">
        <f t="shared" si="28"/>
        <v>0</v>
      </c>
      <c r="I170" s="6">
        <f t="shared" si="29"/>
        <v>0</v>
      </c>
    </row>
    <row r="171" spans="1:9" x14ac:dyDescent="0.4">
      <c r="A171" s="2">
        <v>8</v>
      </c>
      <c r="B171" s="3">
        <v>38</v>
      </c>
      <c r="C171" s="39"/>
      <c r="D171" s="41">
        <v>85</v>
      </c>
      <c r="E171" s="42">
        <f t="shared" si="27"/>
        <v>0</v>
      </c>
      <c r="F171" s="6">
        <v>4457</v>
      </c>
      <c r="G171" s="16"/>
      <c r="H171" s="6">
        <f t="shared" si="28"/>
        <v>0</v>
      </c>
      <c r="I171" s="6">
        <f t="shared" si="29"/>
        <v>0</v>
      </c>
    </row>
    <row r="172" spans="1:9" x14ac:dyDescent="0.4">
      <c r="A172" s="2">
        <v>9</v>
      </c>
      <c r="B172" s="3">
        <v>38</v>
      </c>
      <c r="C172" s="39"/>
      <c r="D172" s="41">
        <v>85</v>
      </c>
      <c r="E172" s="42">
        <f t="shared" si="27"/>
        <v>0</v>
      </c>
      <c r="F172" s="6">
        <v>4010</v>
      </c>
      <c r="G172" s="16"/>
      <c r="H172" s="6">
        <f t="shared" si="28"/>
        <v>0</v>
      </c>
      <c r="I172" s="6">
        <f t="shared" si="29"/>
        <v>0</v>
      </c>
    </row>
    <row r="173" spans="1:9" x14ac:dyDescent="0.4">
      <c r="A173" s="2">
        <v>10</v>
      </c>
      <c r="B173" s="3">
        <v>38</v>
      </c>
      <c r="C173" s="39"/>
      <c r="D173" s="41">
        <v>85</v>
      </c>
      <c r="E173" s="42">
        <f t="shared" si="27"/>
        <v>0</v>
      </c>
      <c r="F173" s="6">
        <v>3243</v>
      </c>
      <c r="G173" s="16"/>
      <c r="H173" s="6">
        <f t="shared" si="28"/>
        <v>0</v>
      </c>
      <c r="I173" s="6">
        <f t="shared" si="29"/>
        <v>0</v>
      </c>
    </row>
    <row r="174" spans="1:9" x14ac:dyDescent="0.4">
      <c r="A174" s="2">
        <v>11</v>
      </c>
      <c r="B174" s="3">
        <v>38</v>
      </c>
      <c r="C174" s="39"/>
      <c r="D174" s="41">
        <v>85</v>
      </c>
      <c r="E174" s="42">
        <f t="shared" si="27"/>
        <v>0</v>
      </c>
      <c r="F174" s="6">
        <v>3028</v>
      </c>
      <c r="G174" s="16"/>
      <c r="H174" s="6">
        <f t="shared" si="28"/>
        <v>0</v>
      </c>
      <c r="I174" s="6">
        <f t="shared" si="29"/>
        <v>0</v>
      </c>
    </row>
    <row r="175" spans="1:9" x14ac:dyDescent="0.4">
      <c r="A175" s="2">
        <v>12</v>
      </c>
      <c r="B175" s="3">
        <v>38</v>
      </c>
      <c r="C175" s="39"/>
      <c r="D175" s="41">
        <v>85</v>
      </c>
      <c r="E175" s="42">
        <f t="shared" si="27"/>
        <v>0</v>
      </c>
      <c r="F175" s="6">
        <v>3363</v>
      </c>
      <c r="G175" s="16"/>
      <c r="H175" s="6">
        <f t="shared" si="28"/>
        <v>0</v>
      </c>
      <c r="I175" s="6">
        <f t="shared" si="29"/>
        <v>0</v>
      </c>
    </row>
    <row r="176" spans="1:9" x14ac:dyDescent="0.4">
      <c r="A176" s="2">
        <v>1</v>
      </c>
      <c r="B176" s="3">
        <v>38</v>
      </c>
      <c r="C176" s="39"/>
      <c r="D176" s="41">
        <v>85</v>
      </c>
      <c r="E176" s="42">
        <f t="shared" si="27"/>
        <v>0</v>
      </c>
      <c r="F176" s="6">
        <v>3159</v>
      </c>
      <c r="G176" s="16"/>
      <c r="H176" s="6">
        <f t="shared" si="28"/>
        <v>0</v>
      </c>
      <c r="I176" s="6">
        <f t="shared" si="29"/>
        <v>0</v>
      </c>
    </row>
    <row r="177" spans="1:9" x14ac:dyDescent="0.4">
      <c r="A177" s="2">
        <v>2</v>
      </c>
      <c r="B177" s="3">
        <v>38</v>
      </c>
      <c r="C177" s="39"/>
      <c r="D177" s="41">
        <v>85</v>
      </c>
      <c r="E177" s="42">
        <f t="shared" si="27"/>
        <v>0</v>
      </c>
      <c r="F177" s="6">
        <v>3155</v>
      </c>
      <c r="G177" s="16"/>
      <c r="H177" s="6">
        <f t="shared" si="28"/>
        <v>0</v>
      </c>
      <c r="I177" s="6">
        <f t="shared" si="29"/>
        <v>0</v>
      </c>
    </row>
    <row r="178" spans="1:9" x14ac:dyDescent="0.4">
      <c r="A178" s="2">
        <v>3</v>
      </c>
      <c r="B178" s="3">
        <v>38</v>
      </c>
      <c r="C178" s="39"/>
      <c r="D178" s="41">
        <v>85</v>
      </c>
      <c r="E178" s="42">
        <f t="shared" si="27"/>
        <v>0</v>
      </c>
      <c r="F178" s="6">
        <v>3202</v>
      </c>
      <c r="G178" s="16"/>
      <c r="H178" s="6">
        <f t="shared" si="28"/>
        <v>0</v>
      </c>
      <c r="I178" s="6">
        <f t="shared" si="29"/>
        <v>0</v>
      </c>
    </row>
    <row r="179" spans="1:9" x14ac:dyDescent="0.4">
      <c r="A179" s="2" t="s">
        <v>7</v>
      </c>
      <c r="B179" s="4"/>
      <c r="C179" s="40"/>
      <c r="D179" s="40"/>
      <c r="E179" s="43">
        <f>SUM(E167:E178)</f>
        <v>0</v>
      </c>
      <c r="F179" s="7">
        <f>SUM(F167:F178)</f>
        <v>44827</v>
      </c>
      <c r="G179" s="5"/>
      <c r="H179" s="7">
        <f>SUM(H167:H178)</f>
        <v>0</v>
      </c>
      <c r="I179" s="7">
        <f>SUM(I167:I178)</f>
        <v>0</v>
      </c>
    </row>
    <row r="180" spans="1:9" ht="95.25" customHeight="1" x14ac:dyDescent="0.4">
      <c r="A180" s="124" t="s">
        <v>79</v>
      </c>
      <c r="B180" s="125"/>
      <c r="C180" s="125"/>
      <c r="D180" s="125"/>
      <c r="E180" s="125"/>
      <c r="F180" s="125"/>
      <c r="G180" s="125"/>
      <c r="H180" s="125"/>
      <c r="I180" s="125"/>
    </row>
    <row r="181" spans="1:9" x14ac:dyDescent="0.4">
      <c r="A181" t="s">
        <v>0</v>
      </c>
      <c r="D181" s="126" t="s">
        <v>89</v>
      </c>
      <c r="E181" s="126"/>
      <c r="F181" s="126"/>
      <c r="G181" s="126"/>
    </row>
    <row r="182" spans="1:9" x14ac:dyDescent="0.4">
      <c r="A182" t="s">
        <v>8</v>
      </c>
      <c r="B182" s="11">
        <v>11</v>
      </c>
      <c r="C182" s="127" t="s">
        <v>31</v>
      </c>
      <c r="D182" s="127"/>
      <c r="E182" s="127"/>
    </row>
    <row r="183" spans="1:9" ht="31.5" customHeight="1" x14ac:dyDescent="0.4">
      <c r="A183" s="119" t="s">
        <v>1</v>
      </c>
      <c r="B183" s="119" t="s">
        <v>2</v>
      </c>
      <c r="C183" s="119"/>
      <c r="D183" s="119"/>
      <c r="E183" s="119"/>
      <c r="F183" s="119" t="s">
        <v>5</v>
      </c>
      <c r="G183" s="119"/>
      <c r="H183" s="119"/>
      <c r="I183" s="122" t="s">
        <v>6</v>
      </c>
    </row>
    <row r="184" spans="1:9" ht="75" x14ac:dyDescent="0.4">
      <c r="A184" s="119"/>
      <c r="B184" s="44" t="s">
        <v>75</v>
      </c>
      <c r="C184" s="45" t="s">
        <v>76</v>
      </c>
      <c r="D184" s="45" t="s">
        <v>77</v>
      </c>
      <c r="E184" s="45" t="s">
        <v>78</v>
      </c>
      <c r="F184" s="13" t="s">
        <v>3</v>
      </c>
      <c r="G184" s="9" t="s">
        <v>18</v>
      </c>
      <c r="H184" s="13" t="s">
        <v>4</v>
      </c>
      <c r="I184" s="119"/>
    </row>
    <row r="185" spans="1:9" x14ac:dyDescent="0.4">
      <c r="A185" s="8">
        <v>4</v>
      </c>
      <c r="B185" s="3">
        <v>93</v>
      </c>
      <c r="C185" s="39"/>
      <c r="D185" s="41">
        <v>85</v>
      </c>
      <c r="E185" s="42">
        <f>ROUNDDOWN(B185*C185*D185/100,0)</f>
        <v>0</v>
      </c>
      <c r="F185" s="6">
        <v>5377</v>
      </c>
      <c r="G185" s="16"/>
      <c r="H185" s="6">
        <f>ROUNDDOWN(F185*G185,0)</f>
        <v>0</v>
      </c>
      <c r="I185" s="6">
        <f>SUM(E185,H185)</f>
        <v>0</v>
      </c>
    </row>
    <row r="186" spans="1:9" x14ac:dyDescent="0.4">
      <c r="A186" s="8">
        <v>5</v>
      </c>
      <c r="B186" s="3">
        <v>93</v>
      </c>
      <c r="C186" s="39"/>
      <c r="D186" s="41">
        <v>85</v>
      </c>
      <c r="E186" s="42">
        <f t="shared" ref="E186:E196" si="30">ROUNDDOWN(B186*C186*D186/100,0)</f>
        <v>0</v>
      </c>
      <c r="F186" s="6">
        <v>5271</v>
      </c>
      <c r="G186" s="16"/>
      <c r="H186" s="6">
        <f t="shared" ref="H186:H196" si="31">ROUNDDOWN(F186*G186,0)</f>
        <v>0</v>
      </c>
      <c r="I186" s="6">
        <f t="shared" ref="I186:I196" si="32">SUM(E186,H186)</f>
        <v>0</v>
      </c>
    </row>
    <row r="187" spans="1:9" x14ac:dyDescent="0.4">
      <c r="A187" s="8">
        <v>6</v>
      </c>
      <c r="B187" s="3">
        <v>93</v>
      </c>
      <c r="C187" s="39"/>
      <c r="D187" s="41">
        <v>85</v>
      </c>
      <c r="E187" s="42">
        <f t="shared" si="30"/>
        <v>0</v>
      </c>
      <c r="F187" s="6">
        <v>9242</v>
      </c>
      <c r="G187" s="16"/>
      <c r="H187" s="6">
        <f t="shared" si="31"/>
        <v>0</v>
      </c>
      <c r="I187" s="6">
        <f t="shared" si="32"/>
        <v>0</v>
      </c>
    </row>
    <row r="188" spans="1:9" x14ac:dyDescent="0.4">
      <c r="A188" s="8">
        <v>7</v>
      </c>
      <c r="B188" s="3">
        <v>93</v>
      </c>
      <c r="C188" s="39"/>
      <c r="D188" s="41">
        <v>85</v>
      </c>
      <c r="E188" s="42">
        <f t="shared" si="30"/>
        <v>0</v>
      </c>
      <c r="F188" s="6">
        <v>12960</v>
      </c>
      <c r="G188" s="16"/>
      <c r="H188" s="6">
        <f t="shared" si="31"/>
        <v>0</v>
      </c>
      <c r="I188" s="6">
        <f t="shared" si="32"/>
        <v>0</v>
      </c>
    </row>
    <row r="189" spans="1:9" x14ac:dyDescent="0.4">
      <c r="A189" s="8">
        <v>8</v>
      </c>
      <c r="B189" s="3">
        <v>93</v>
      </c>
      <c r="C189" s="39"/>
      <c r="D189" s="41">
        <v>85</v>
      </c>
      <c r="E189" s="42">
        <f t="shared" si="30"/>
        <v>0</v>
      </c>
      <c r="F189" s="6">
        <v>5570</v>
      </c>
      <c r="G189" s="16"/>
      <c r="H189" s="6">
        <f t="shared" si="31"/>
        <v>0</v>
      </c>
      <c r="I189" s="6">
        <f t="shared" si="32"/>
        <v>0</v>
      </c>
    </row>
    <row r="190" spans="1:9" x14ac:dyDescent="0.4">
      <c r="A190" s="8">
        <v>9</v>
      </c>
      <c r="B190" s="3">
        <v>93</v>
      </c>
      <c r="C190" s="39"/>
      <c r="D190" s="41">
        <v>85</v>
      </c>
      <c r="E190" s="42">
        <f t="shared" si="30"/>
        <v>0</v>
      </c>
      <c r="F190" s="6">
        <v>8805</v>
      </c>
      <c r="G190" s="16"/>
      <c r="H190" s="6">
        <f t="shared" si="31"/>
        <v>0</v>
      </c>
      <c r="I190" s="6">
        <f t="shared" si="32"/>
        <v>0</v>
      </c>
    </row>
    <row r="191" spans="1:9" x14ac:dyDescent="0.4">
      <c r="A191" s="8">
        <v>10</v>
      </c>
      <c r="B191" s="3">
        <v>93</v>
      </c>
      <c r="C191" s="39"/>
      <c r="D191" s="41">
        <v>85</v>
      </c>
      <c r="E191" s="42">
        <f t="shared" si="30"/>
        <v>0</v>
      </c>
      <c r="F191" s="6">
        <v>5844</v>
      </c>
      <c r="G191" s="16"/>
      <c r="H191" s="6">
        <f t="shared" si="31"/>
        <v>0</v>
      </c>
      <c r="I191" s="6">
        <f t="shared" si="32"/>
        <v>0</v>
      </c>
    </row>
    <row r="192" spans="1:9" x14ac:dyDescent="0.4">
      <c r="A192" s="8">
        <v>11</v>
      </c>
      <c r="B192" s="3">
        <v>93</v>
      </c>
      <c r="C192" s="39"/>
      <c r="D192" s="41">
        <v>85</v>
      </c>
      <c r="E192" s="42">
        <f t="shared" si="30"/>
        <v>0</v>
      </c>
      <c r="F192" s="6">
        <v>5560</v>
      </c>
      <c r="G192" s="16"/>
      <c r="H192" s="6">
        <f t="shared" si="31"/>
        <v>0</v>
      </c>
      <c r="I192" s="6">
        <f t="shared" si="32"/>
        <v>0</v>
      </c>
    </row>
    <row r="193" spans="1:9" x14ac:dyDescent="0.4">
      <c r="A193" s="8">
        <v>12</v>
      </c>
      <c r="B193" s="3">
        <v>93</v>
      </c>
      <c r="C193" s="39"/>
      <c r="D193" s="41">
        <v>85</v>
      </c>
      <c r="E193" s="42">
        <f t="shared" si="30"/>
        <v>0</v>
      </c>
      <c r="F193" s="6">
        <v>8587</v>
      </c>
      <c r="G193" s="16"/>
      <c r="H193" s="6">
        <f t="shared" si="31"/>
        <v>0</v>
      </c>
      <c r="I193" s="6">
        <f t="shared" si="32"/>
        <v>0</v>
      </c>
    </row>
    <row r="194" spans="1:9" x14ac:dyDescent="0.4">
      <c r="A194" s="8">
        <v>1</v>
      </c>
      <c r="B194" s="3">
        <v>93</v>
      </c>
      <c r="C194" s="39"/>
      <c r="D194" s="41">
        <v>85</v>
      </c>
      <c r="E194" s="42">
        <f t="shared" si="30"/>
        <v>0</v>
      </c>
      <c r="F194" s="6">
        <v>8254</v>
      </c>
      <c r="G194" s="16"/>
      <c r="H194" s="6">
        <f t="shared" si="31"/>
        <v>0</v>
      </c>
      <c r="I194" s="6">
        <f t="shared" si="32"/>
        <v>0</v>
      </c>
    </row>
    <row r="195" spans="1:9" x14ac:dyDescent="0.4">
      <c r="A195" s="8">
        <v>2</v>
      </c>
      <c r="B195" s="3">
        <v>93</v>
      </c>
      <c r="C195" s="39"/>
      <c r="D195" s="41">
        <v>85</v>
      </c>
      <c r="E195" s="42">
        <f t="shared" si="30"/>
        <v>0</v>
      </c>
      <c r="F195" s="6">
        <v>8649</v>
      </c>
      <c r="G195" s="16"/>
      <c r="H195" s="6">
        <f t="shared" si="31"/>
        <v>0</v>
      </c>
      <c r="I195" s="6">
        <f t="shared" si="32"/>
        <v>0</v>
      </c>
    </row>
    <row r="196" spans="1:9" x14ac:dyDescent="0.4">
      <c r="A196" s="8">
        <v>3</v>
      </c>
      <c r="B196" s="3">
        <v>93</v>
      </c>
      <c r="C196" s="39"/>
      <c r="D196" s="41">
        <v>85</v>
      </c>
      <c r="E196" s="42">
        <f t="shared" si="30"/>
        <v>0</v>
      </c>
      <c r="F196" s="6">
        <v>6798</v>
      </c>
      <c r="G196" s="16"/>
      <c r="H196" s="6">
        <f t="shared" si="31"/>
        <v>0</v>
      </c>
      <c r="I196" s="6">
        <f t="shared" si="32"/>
        <v>0</v>
      </c>
    </row>
    <row r="197" spans="1:9" x14ac:dyDescent="0.4">
      <c r="A197" s="8" t="s">
        <v>7</v>
      </c>
      <c r="B197" s="4"/>
      <c r="C197" s="40"/>
      <c r="D197" s="40"/>
      <c r="E197" s="43">
        <f>SUM(E185:E196)</f>
        <v>0</v>
      </c>
      <c r="F197" s="7">
        <f>SUM(F185:F196)</f>
        <v>90917</v>
      </c>
      <c r="G197" s="5"/>
      <c r="H197" s="7">
        <f>SUM(H185:H196)</f>
        <v>0</v>
      </c>
      <c r="I197" s="7">
        <f>SUM(I185:I196)</f>
        <v>0</v>
      </c>
    </row>
    <row r="198" spans="1:9" ht="95.25" customHeight="1" x14ac:dyDescent="0.4">
      <c r="A198" s="124" t="s">
        <v>79</v>
      </c>
      <c r="B198" s="125"/>
      <c r="C198" s="125"/>
      <c r="D198" s="125"/>
      <c r="E198" s="125"/>
      <c r="F198" s="125"/>
      <c r="G198" s="125"/>
      <c r="H198" s="125"/>
      <c r="I198" s="125"/>
    </row>
    <row r="199" spans="1:9" x14ac:dyDescent="0.4">
      <c r="A199" t="s">
        <v>0</v>
      </c>
      <c r="D199" s="126" t="s">
        <v>89</v>
      </c>
      <c r="E199" s="126"/>
      <c r="F199" s="126"/>
      <c r="G199" s="126"/>
    </row>
    <row r="200" spans="1:9" x14ac:dyDescent="0.4">
      <c r="A200" t="s">
        <v>8</v>
      </c>
      <c r="B200" s="11">
        <v>12</v>
      </c>
      <c r="C200" s="127" t="s">
        <v>32</v>
      </c>
      <c r="D200" s="127"/>
      <c r="E200" s="127"/>
    </row>
    <row r="201" spans="1:9" ht="31.5" customHeight="1" x14ac:dyDescent="0.4">
      <c r="A201" s="119" t="s">
        <v>1</v>
      </c>
      <c r="B201" s="119" t="s">
        <v>2</v>
      </c>
      <c r="C201" s="119"/>
      <c r="D201" s="119"/>
      <c r="E201" s="119"/>
      <c r="F201" s="119" t="s">
        <v>5</v>
      </c>
      <c r="G201" s="119"/>
      <c r="H201" s="119"/>
      <c r="I201" s="122" t="s">
        <v>6</v>
      </c>
    </row>
    <row r="202" spans="1:9" ht="75" x14ac:dyDescent="0.4">
      <c r="A202" s="119"/>
      <c r="B202" s="44" t="s">
        <v>75</v>
      </c>
      <c r="C202" s="45" t="s">
        <v>76</v>
      </c>
      <c r="D202" s="45" t="s">
        <v>77</v>
      </c>
      <c r="E202" s="45" t="s">
        <v>78</v>
      </c>
      <c r="F202" s="13" t="s">
        <v>3</v>
      </c>
      <c r="G202" s="9" t="s">
        <v>18</v>
      </c>
      <c r="H202" s="13" t="s">
        <v>4</v>
      </c>
      <c r="I202" s="119"/>
    </row>
    <row r="203" spans="1:9" x14ac:dyDescent="0.4">
      <c r="A203" s="8">
        <v>4</v>
      </c>
      <c r="B203" s="3">
        <v>58</v>
      </c>
      <c r="C203" s="39"/>
      <c r="D203" s="41">
        <v>85</v>
      </c>
      <c r="E203" s="42">
        <f>ROUNDDOWN(B203*C203*D203/100,0)</f>
        <v>0</v>
      </c>
      <c r="F203" s="6">
        <v>3755</v>
      </c>
      <c r="G203" s="16"/>
      <c r="H203" s="6">
        <f>ROUNDDOWN(F203*G203,0)</f>
        <v>0</v>
      </c>
      <c r="I203" s="6">
        <f>SUM(E203,H203)</f>
        <v>0</v>
      </c>
    </row>
    <row r="204" spans="1:9" x14ac:dyDescent="0.4">
      <c r="A204" s="8">
        <v>5</v>
      </c>
      <c r="B204" s="3">
        <v>58</v>
      </c>
      <c r="C204" s="39"/>
      <c r="D204" s="41">
        <v>85</v>
      </c>
      <c r="E204" s="42">
        <f t="shared" ref="E204:E214" si="33">ROUNDDOWN(B204*C204*D204/100,0)</f>
        <v>0</v>
      </c>
      <c r="F204" s="6">
        <v>3852</v>
      </c>
      <c r="G204" s="16"/>
      <c r="H204" s="6">
        <f t="shared" ref="H204:H214" si="34">ROUNDDOWN(F204*G204,0)</f>
        <v>0</v>
      </c>
      <c r="I204" s="6">
        <f t="shared" ref="I204:I214" si="35">SUM(E204,H204)</f>
        <v>0</v>
      </c>
    </row>
    <row r="205" spans="1:9" x14ac:dyDescent="0.4">
      <c r="A205" s="8">
        <v>6</v>
      </c>
      <c r="B205" s="3">
        <v>58</v>
      </c>
      <c r="C205" s="39"/>
      <c r="D205" s="41">
        <v>85</v>
      </c>
      <c r="E205" s="42">
        <f t="shared" si="33"/>
        <v>0</v>
      </c>
      <c r="F205" s="6">
        <v>5366</v>
      </c>
      <c r="G205" s="16"/>
      <c r="H205" s="6">
        <f t="shared" si="34"/>
        <v>0</v>
      </c>
      <c r="I205" s="6">
        <f t="shared" si="35"/>
        <v>0</v>
      </c>
    </row>
    <row r="206" spans="1:9" x14ac:dyDescent="0.4">
      <c r="A206" s="8">
        <v>7</v>
      </c>
      <c r="B206" s="3">
        <v>58</v>
      </c>
      <c r="C206" s="39"/>
      <c r="D206" s="41">
        <v>85</v>
      </c>
      <c r="E206" s="42">
        <f t="shared" si="33"/>
        <v>0</v>
      </c>
      <c r="F206" s="6">
        <v>6632</v>
      </c>
      <c r="G206" s="16"/>
      <c r="H206" s="6">
        <f t="shared" si="34"/>
        <v>0</v>
      </c>
      <c r="I206" s="6">
        <f t="shared" si="35"/>
        <v>0</v>
      </c>
    </row>
    <row r="207" spans="1:9" x14ac:dyDescent="0.4">
      <c r="A207" s="8">
        <v>8</v>
      </c>
      <c r="B207" s="3">
        <v>58</v>
      </c>
      <c r="C207" s="39"/>
      <c r="D207" s="41">
        <v>85</v>
      </c>
      <c r="E207" s="42">
        <f t="shared" si="33"/>
        <v>0</v>
      </c>
      <c r="F207" s="6">
        <v>3374</v>
      </c>
      <c r="G207" s="16"/>
      <c r="H207" s="6">
        <f t="shared" si="34"/>
        <v>0</v>
      </c>
      <c r="I207" s="6">
        <f t="shared" si="35"/>
        <v>0</v>
      </c>
    </row>
    <row r="208" spans="1:9" x14ac:dyDescent="0.4">
      <c r="A208" s="8">
        <v>9</v>
      </c>
      <c r="B208" s="3">
        <v>58</v>
      </c>
      <c r="C208" s="39"/>
      <c r="D208" s="41">
        <v>85</v>
      </c>
      <c r="E208" s="42">
        <f t="shared" si="33"/>
        <v>0</v>
      </c>
      <c r="F208" s="6">
        <v>6139</v>
      </c>
      <c r="G208" s="16"/>
      <c r="H208" s="6">
        <f t="shared" si="34"/>
        <v>0</v>
      </c>
      <c r="I208" s="6">
        <f t="shared" si="35"/>
        <v>0</v>
      </c>
    </row>
    <row r="209" spans="1:9" x14ac:dyDescent="0.4">
      <c r="A209" s="8">
        <v>10</v>
      </c>
      <c r="B209" s="3">
        <v>58</v>
      </c>
      <c r="C209" s="39"/>
      <c r="D209" s="41">
        <v>85</v>
      </c>
      <c r="E209" s="42">
        <f t="shared" si="33"/>
        <v>0</v>
      </c>
      <c r="F209" s="6">
        <v>3743</v>
      </c>
      <c r="G209" s="16"/>
      <c r="H209" s="6">
        <f t="shared" si="34"/>
        <v>0</v>
      </c>
      <c r="I209" s="6">
        <f t="shared" si="35"/>
        <v>0</v>
      </c>
    </row>
    <row r="210" spans="1:9" x14ac:dyDescent="0.4">
      <c r="A210" s="8">
        <v>11</v>
      </c>
      <c r="B210" s="3">
        <v>58</v>
      </c>
      <c r="C210" s="39"/>
      <c r="D210" s="41">
        <v>85</v>
      </c>
      <c r="E210" s="42">
        <f t="shared" si="33"/>
        <v>0</v>
      </c>
      <c r="F210" s="6">
        <v>3631</v>
      </c>
      <c r="G210" s="16"/>
      <c r="H210" s="6">
        <f t="shared" si="34"/>
        <v>0</v>
      </c>
      <c r="I210" s="6">
        <f t="shared" si="35"/>
        <v>0</v>
      </c>
    </row>
    <row r="211" spans="1:9" x14ac:dyDescent="0.4">
      <c r="A211" s="8">
        <v>12</v>
      </c>
      <c r="B211" s="3">
        <v>58</v>
      </c>
      <c r="C211" s="39"/>
      <c r="D211" s="41">
        <v>85</v>
      </c>
      <c r="E211" s="42">
        <f t="shared" si="33"/>
        <v>0</v>
      </c>
      <c r="F211" s="6">
        <v>4121</v>
      </c>
      <c r="G211" s="16"/>
      <c r="H211" s="6">
        <f t="shared" si="34"/>
        <v>0</v>
      </c>
      <c r="I211" s="6">
        <f t="shared" si="35"/>
        <v>0</v>
      </c>
    </row>
    <row r="212" spans="1:9" x14ac:dyDescent="0.4">
      <c r="A212" s="8">
        <v>1</v>
      </c>
      <c r="B212" s="3">
        <v>58</v>
      </c>
      <c r="C212" s="39"/>
      <c r="D212" s="41">
        <v>85</v>
      </c>
      <c r="E212" s="42">
        <f t="shared" si="33"/>
        <v>0</v>
      </c>
      <c r="F212" s="6">
        <v>3922</v>
      </c>
      <c r="G212" s="16"/>
      <c r="H212" s="6">
        <f t="shared" si="34"/>
        <v>0</v>
      </c>
      <c r="I212" s="6">
        <f t="shared" si="35"/>
        <v>0</v>
      </c>
    </row>
    <row r="213" spans="1:9" x14ac:dyDescent="0.4">
      <c r="A213" s="8">
        <v>2</v>
      </c>
      <c r="B213" s="3">
        <v>58</v>
      </c>
      <c r="C213" s="39"/>
      <c r="D213" s="41">
        <v>85</v>
      </c>
      <c r="E213" s="42">
        <f t="shared" si="33"/>
        <v>0</v>
      </c>
      <c r="F213" s="6">
        <v>3861</v>
      </c>
      <c r="G213" s="16"/>
      <c r="H213" s="6">
        <f t="shared" si="34"/>
        <v>0</v>
      </c>
      <c r="I213" s="6">
        <f t="shared" si="35"/>
        <v>0</v>
      </c>
    </row>
    <row r="214" spans="1:9" x14ac:dyDescent="0.4">
      <c r="A214" s="8">
        <v>3</v>
      </c>
      <c r="B214" s="3">
        <v>58</v>
      </c>
      <c r="C214" s="39"/>
      <c r="D214" s="41">
        <v>85</v>
      </c>
      <c r="E214" s="42">
        <f t="shared" si="33"/>
        <v>0</v>
      </c>
      <c r="F214" s="6">
        <v>4057</v>
      </c>
      <c r="G214" s="16"/>
      <c r="H214" s="6">
        <f t="shared" si="34"/>
        <v>0</v>
      </c>
      <c r="I214" s="6">
        <f t="shared" si="35"/>
        <v>0</v>
      </c>
    </row>
    <row r="215" spans="1:9" x14ac:dyDescent="0.4">
      <c r="A215" s="8" t="s">
        <v>7</v>
      </c>
      <c r="B215" s="4"/>
      <c r="C215" s="40"/>
      <c r="D215" s="40"/>
      <c r="E215" s="43">
        <f>SUM(E203:E214)</f>
        <v>0</v>
      </c>
      <c r="F215" s="7">
        <f>SUM(F203:F214)</f>
        <v>52453</v>
      </c>
      <c r="G215" s="5"/>
      <c r="H215" s="7">
        <f>SUM(H203:H214)</f>
        <v>0</v>
      </c>
      <c r="I215" s="7">
        <f>SUM(I203:I214)</f>
        <v>0</v>
      </c>
    </row>
    <row r="216" spans="1:9" ht="95.25" customHeight="1" x14ac:dyDescent="0.4">
      <c r="A216" s="124" t="s">
        <v>79</v>
      </c>
      <c r="B216" s="125"/>
      <c r="C216" s="125"/>
      <c r="D216" s="125"/>
      <c r="E216" s="125"/>
      <c r="F216" s="125"/>
      <c r="G216" s="125"/>
      <c r="H216" s="125"/>
      <c r="I216" s="125"/>
    </row>
    <row r="217" spans="1:9" x14ac:dyDescent="0.4">
      <c r="A217" t="s">
        <v>0</v>
      </c>
      <c r="D217" s="126" t="s">
        <v>89</v>
      </c>
      <c r="E217" s="126"/>
      <c r="F217" s="126"/>
      <c r="G217" s="126"/>
    </row>
    <row r="218" spans="1:9" x14ac:dyDescent="0.4">
      <c r="A218" t="s">
        <v>8</v>
      </c>
      <c r="B218" s="11">
        <v>13</v>
      </c>
      <c r="C218" s="127" t="s">
        <v>33</v>
      </c>
      <c r="D218" s="127"/>
      <c r="E218" s="127"/>
    </row>
    <row r="219" spans="1:9" ht="31.5" customHeight="1" x14ac:dyDescent="0.4">
      <c r="A219" s="119" t="s">
        <v>1</v>
      </c>
      <c r="B219" s="119" t="s">
        <v>2</v>
      </c>
      <c r="C219" s="119"/>
      <c r="D219" s="119"/>
      <c r="E219" s="119"/>
      <c r="F219" s="119" t="s">
        <v>5</v>
      </c>
      <c r="G219" s="119"/>
      <c r="H219" s="119"/>
      <c r="I219" s="122" t="s">
        <v>6</v>
      </c>
    </row>
    <row r="220" spans="1:9" ht="75" x14ac:dyDescent="0.4">
      <c r="A220" s="119"/>
      <c r="B220" s="44" t="s">
        <v>75</v>
      </c>
      <c r="C220" s="45" t="s">
        <v>76</v>
      </c>
      <c r="D220" s="45" t="s">
        <v>77</v>
      </c>
      <c r="E220" s="45" t="s">
        <v>78</v>
      </c>
      <c r="F220" s="13" t="s">
        <v>3</v>
      </c>
      <c r="G220" s="9" t="s">
        <v>18</v>
      </c>
      <c r="H220" s="13" t="s">
        <v>4</v>
      </c>
      <c r="I220" s="119"/>
    </row>
    <row r="221" spans="1:9" x14ac:dyDescent="0.4">
      <c r="A221" s="8">
        <v>4</v>
      </c>
      <c r="B221" s="3">
        <v>50</v>
      </c>
      <c r="C221" s="39"/>
      <c r="D221" s="41">
        <v>85</v>
      </c>
      <c r="E221" s="42">
        <f>ROUNDDOWN(B221*C221*D221/100,0)</f>
        <v>0</v>
      </c>
      <c r="F221" s="6">
        <v>3834</v>
      </c>
      <c r="G221" s="16"/>
      <c r="H221" s="6">
        <f>ROUNDDOWN(F221*G221,0)</f>
        <v>0</v>
      </c>
      <c r="I221" s="6">
        <f>SUM(E221,H221)</f>
        <v>0</v>
      </c>
    </row>
    <row r="222" spans="1:9" x14ac:dyDescent="0.4">
      <c r="A222" s="8">
        <v>5</v>
      </c>
      <c r="B222" s="3">
        <v>50</v>
      </c>
      <c r="C222" s="39"/>
      <c r="D222" s="41">
        <v>85</v>
      </c>
      <c r="E222" s="42">
        <f t="shared" ref="E222:E232" si="36">ROUNDDOWN(B222*C222*D222/100,0)</f>
        <v>0</v>
      </c>
      <c r="F222" s="6">
        <v>3393</v>
      </c>
      <c r="G222" s="16"/>
      <c r="H222" s="6">
        <f t="shared" ref="H222:H232" si="37">ROUNDDOWN(F222*G222,0)</f>
        <v>0</v>
      </c>
      <c r="I222" s="6">
        <f t="shared" ref="I222:I232" si="38">SUM(E222,H222)</f>
        <v>0</v>
      </c>
    </row>
    <row r="223" spans="1:9" x14ac:dyDescent="0.4">
      <c r="A223" s="8">
        <v>6</v>
      </c>
      <c r="B223" s="3">
        <v>50</v>
      </c>
      <c r="C223" s="39"/>
      <c r="D223" s="41">
        <v>85</v>
      </c>
      <c r="E223" s="42">
        <f t="shared" si="36"/>
        <v>0</v>
      </c>
      <c r="F223" s="6">
        <v>5424</v>
      </c>
      <c r="G223" s="16"/>
      <c r="H223" s="6">
        <f t="shared" si="37"/>
        <v>0</v>
      </c>
      <c r="I223" s="6">
        <f t="shared" si="38"/>
        <v>0</v>
      </c>
    </row>
    <row r="224" spans="1:9" x14ac:dyDescent="0.4">
      <c r="A224" s="8">
        <v>7</v>
      </c>
      <c r="B224" s="3">
        <v>50</v>
      </c>
      <c r="C224" s="39"/>
      <c r="D224" s="41">
        <v>85</v>
      </c>
      <c r="E224" s="42">
        <f t="shared" si="36"/>
        <v>0</v>
      </c>
      <c r="F224" s="6">
        <v>5741</v>
      </c>
      <c r="G224" s="16"/>
      <c r="H224" s="6">
        <f t="shared" si="37"/>
        <v>0</v>
      </c>
      <c r="I224" s="6">
        <f t="shared" si="38"/>
        <v>0</v>
      </c>
    </row>
    <row r="225" spans="1:9" x14ac:dyDescent="0.4">
      <c r="A225" s="8">
        <v>8</v>
      </c>
      <c r="B225" s="3">
        <v>50</v>
      </c>
      <c r="C225" s="39"/>
      <c r="D225" s="41">
        <v>85</v>
      </c>
      <c r="E225" s="42">
        <f t="shared" si="36"/>
        <v>0</v>
      </c>
      <c r="F225" s="6">
        <v>2313</v>
      </c>
      <c r="G225" s="16"/>
      <c r="H225" s="6">
        <f t="shared" si="37"/>
        <v>0</v>
      </c>
      <c r="I225" s="6">
        <f t="shared" si="38"/>
        <v>0</v>
      </c>
    </row>
    <row r="226" spans="1:9" x14ac:dyDescent="0.4">
      <c r="A226" s="8">
        <v>9</v>
      </c>
      <c r="B226" s="3">
        <v>50</v>
      </c>
      <c r="C226" s="39"/>
      <c r="D226" s="41">
        <v>85</v>
      </c>
      <c r="E226" s="42">
        <f t="shared" si="36"/>
        <v>0</v>
      </c>
      <c r="F226" s="6">
        <v>4044</v>
      </c>
      <c r="G226" s="16"/>
      <c r="H226" s="6">
        <f t="shared" si="37"/>
        <v>0</v>
      </c>
      <c r="I226" s="6">
        <f t="shared" si="38"/>
        <v>0</v>
      </c>
    </row>
    <row r="227" spans="1:9" x14ac:dyDescent="0.4">
      <c r="A227" s="8">
        <v>10</v>
      </c>
      <c r="B227" s="3">
        <v>50</v>
      </c>
      <c r="C227" s="39"/>
      <c r="D227" s="41">
        <v>85</v>
      </c>
      <c r="E227" s="42">
        <f t="shared" si="36"/>
        <v>0</v>
      </c>
      <c r="F227" s="6">
        <v>3209</v>
      </c>
      <c r="G227" s="16"/>
      <c r="H227" s="6">
        <f t="shared" si="37"/>
        <v>0</v>
      </c>
      <c r="I227" s="6">
        <f t="shared" si="38"/>
        <v>0</v>
      </c>
    </row>
    <row r="228" spans="1:9" x14ac:dyDescent="0.4">
      <c r="A228" s="8">
        <v>11</v>
      </c>
      <c r="B228" s="3">
        <v>50</v>
      </c>
      <c r="C228" s="39"/>
      <c r="D228" s="41">
        <v>85</v>
      </c>
      <c r="E228" s="42">
        <f t="shared" si="36"/>
        <v>0</v>
      </c>
      <c r="F228" s="6">
        <v>3311</v>
      </c>
      <c r="G228" s="16"/>
      <c r="H228" s="6">
        <f t="shared" si="37"/>
        <v>0</v>
      </c>
      <c r="I228" s="6">
        <f t="shared" si="38"/>
        <v>0</v>
      </c>
    </row>
    <row r="229" spans="1:9" x14ac:dyDescent="0.4">
      <c r="A229" s="8">
        <v>12</v>
      </c>
      <c r="B229" s="3">
        <v>50</v>
      </c>
      <c r="C229" s="39"/>
      <c r="D229" s="41">
        <v>85</v>
      </c>
      <c r="E229" s="42">
        <f t="shared" si="36"/>
        <v>0</v>
      </c>
      <c r="F229" s="6">
        <v>6241</v>
      </c>
      <c r="G229" s="16"/>
      <c r="H229" s="6">
        <f t="shared" si="37"/>
        <v>0</v>
      </c>
      <c r="I229" s="6">
        <f t="shared" si="38"/>
        <v>0</v>
      </c>
    </row>
    <row r="230" spans="1:9" x14ac:dyDescent="0.4">
      <c r="A230" s="8">
        <v>1</v>
      </c>
      <c r="B230" s="3">
        <v>50</v>
      </c>
      <c r="C230" s="39"/>
      <c r="D230" s="41">
        <v>85</v>
      </c>
      <c r="E230" s="42">
        <f t="shared" si="36"/>
        <v>0</v>
      </c>
      <c r="F230" s="6">
        <v>5782</v>
      </c>
      <c r="G230" s="16"/>
      <c r="H230" s="6">
        <f t="shared" si="37"/>
        <v>0</v>
      </c>
      <c r="I230" s="6">
        <f t="shared" si="38"/>
        <v>0</v>
      </c>
    </row>
    <row r="231" spans="1:9" x14ac:dyDescent="0.4">
      <c r="A231" s="8">
        <v>2</v>
      </c>
      <c r="B231" s="3">
        <v>50</v>
      </c>
      <c r="C231" s="39"/>
      <c r="D231" s="41">
        <v>85</v>
      </c>
      <c r="E231" s="42">
        <f t="shared" si="36"/>
        <v>0</v>
      </c>
      <c r="F231" s="6">
        <v>6023</v>
      </c>
      <c r="G231" s="16"/>
      <c r="H231" s="6">
        <f t="shared" si="37"/>
        <v>0</v>
      </c>
      <c r="I231" s="6">
        <f t="shared" si="38"/>
        <v>0</v>
      </c>
    </row>
    <row r="232" spans="1:9" x14ac:dyDescent="0.4">
      <c r="A232" s="8">
        <v>3</v>
      </c>
      <c r="B232" s="3">
        <v>50</v>
      </c>
      <c r="C232" s="39"/>
      <c r="D232" s="41">
        <v>85</v>
      </c>
      <c r="E232" s="42">
        <f t="shared" si="36"/>
        <v>0</v>
      </c>
      <c r="F232" s="6">
        <v>4971</v>
      </c>
      <c r="G232" s="16"/>
      <c r="H232" s="6">
        <f t="shared" si="37"/>
        <v>0</v>
      </c>
      <c r="I232" s="6">
        <f t="shared" si="38"/>
        <v>0</v>
      </c>
    </row>
    <row r="233" spans="1:9" x14ac:dyDescent="0.4">
      <c r="A233" s="8" t="s">
        <v>7</v>
      </c>
      <c r="B233" s="4"/>
      <c r="C233" s="40"/>
      <c r="D233" s="40"/>
      <c r="E233" s="43">
        <f>SUM(E221:E232)</f>
        <v>0</v>
      </c>
      <c r="F233" s="7">
        <f>SUM(F221:F232)</f>
        <v>54286</v>
      </c>
      <c r="G233" s="5"/>
      <c r="H233" s="7">
        <f>SUM(H221:H232)</f>
        <v>0</v>
      </c>
      <c r="I233" s="7">
        <f>SUM(I221:I232)</f>
        <v>0</v>
      </c>
    </row>
    <row r="234" spans="1:9" ht="95.25" customHeight="1" x14ac:dyDescent="0.4">
      <c r="A234" s="124" t="s">
        <v>79</v>
      </c>
      <c r="B234" s="125"/>
      <c r="C234" s="125"/>
      <c r="D234" s="125"/>
      <c r="E234" s="125"/>
      <c r="F234" s="125"/>
      <c r="G234" s="125"/>
      <c r="H234" s="125"/>
      <c r="I234" s="125"/>
    </row>
    <row r="235" spans="1:9" x14ac:dyDescent="0.4">
      <c r="A235" t="s">
        <v>0</v>
      </c>
      <c r="D235" s="126" t="s">
        <v>89</v>
      </c>
      <c r="E235" s="126"/>
      <c r="F235" s="126"/>
      <c r="G235" s="126"/>
    </row>
    <row r="236" spans="1:9" x14ac:dyDescent="0.4">
      <c r="A236" t="s">
        <v>8</v>
      </c>
      <c r="B236" s="11">
        <v>14</v>
      </c>
      <c r="C236" s="127" t="s">
        <v>34</v>
      </c>
      <c r="D236" s="127"/>
      <c r="E236" s="127"/>
    </row>
    <row r="237" spans="1:9" ht="31.5" customHeight="1" x14ac:dyDescent="0.4">
      <c r="A237" s="119" t="s">
        <v>1</v>
      </c>
      <c r="B237" s="119" t="s">
        <v>2</v>
      </c>
      <c r="C237" s="119"/>
      <c r="D237" s="119"/>
      <c r="E237" s="119"/>
      <c r="F237" s="119" t="s">
        <v>5</v>
      </c>
      <c r="G237" s="119"/>
      <c r="H237" s="119"/>
      <c r="I237" s="122" t="s">
        <v>6</v>
      </c>
    </row>
    <row r="238" spans="1:9" ht="75" x14ac:dyDescent="0.4">
      <c r="A238" s="119"/>
      <c r="B238" s="44" t="s">
        <v>75</v>
      </c>
      <c r="C238" s="45" t="s">
        <v>76</v>
      </c>
      <c r="D238" s="45" t="s">
        <v>77</v>
      </c>
      <c r="E238" s="45" t="s">
        <v>78</v>
      </c>
      <c r="F238" s="13" t="s">
        <v>3</v>
      </c>
      <c r="G238" s="9" t="s">
        <v>18</v>
      </c>
      <c r="H238" s="13" t="s">
        <v>4</v>
      </c>
      <c r="I238" s="119"/>
    </row>
    <row r="239" spans="1:9" x14ac:dyDescent="0.4">
      <c r="A239" s="8">
        <v>4</v>
      </c>
      <c r="B239" s="3">
        <v>49</v>
      </c>
      <c r="C239" s="39"/>
      <c r="D239" s="41">
        <v>85</v>
      </c>
      <c r="E239" s="42">
        <f>ROUNDDOWN(B239*C239*D239/100,0)</f>
        <v>0</v>
      </c>
      <c r="F239" s="6">
        <v>6606</v>
      </c>
      <c r="G239" s="16"/>
      <c r="H239" s="6">
        <f>ROUNDDOWN(F239*G239,0)</f>
        <v>0</v>
      </c>
      <c r="I239" s="6">
        <f>SUM(E239,H239)</f>
        <v>0</v>
      </c>
    </row>
    <row r="240" spans="1:9" x14ac:dyDescent="0.4">
      <c r="A240" s="8">
        <v>5</v>
      </c>
      <c r="B240" s="3">
        <v>49</v>
      </c>
      <c r="C240" s="39"/>
      <c r="D240" s="41">
        <v>85</v>
      </c>
      <c r="E240" s="42">
        <f t="shared" ref="E240:E250" si="39">ROUNDDOWN(B240*C240*D240/100,0)</f>
        <v>0</v>
      </c>
      <c r="F240" s="6">
        <v>5057</v>
      </c>
      <c r="G240" s="16"/>
      <c r="H240" s="6">
        <f t="shared" ref="H240:H250" si="40">ROUNDDOWN(F240*G240,0)</f>
        <v>0</v>
      </c>
      <c r="I240" s="6">
        <f t="shared" ref="I240:I250" si="41">SUM(E240,H240)</f>
        <v>0</v>
      </c>
    </row>
    <row r="241" spans="1:9" x14ac:dyDescent="0.4">
      <c r="A241" s="8">
        <v>6</v>
      </c>
      <c r="B241" s="3">
        <v>49</v>
      </c>
      <c r="C241" s="39"/>
      <c r="D241" s="41">
        <v>85</v>
      </c>
      <c r="E241" s="42">
        <f t="shared" si="39"/>
        <v>0</v>
      </c>
      <c r="F241" s="6">
        <v>5292</v>
      </c>
      <c r="G241" s="16"/>
      <c r="H241" s="6">
        <f t="shared" si="40"/>
        <v>0</v>
      </c>
      <c r="I241" s="6">
        <f t="shared" si="41"/>
        <v>0</v>
      </c>
    </row>
    <row r="242" spans="1:9" x14ac:dyDescent="0.4">
      <c r="A242" s="8">
        <v>7</v>
      </c>
      <c r="B242" s="3">
        <v>49</v>
      </c>
      <c r="C242" s="39"/>
      <c r="D242" s="41">
        <v>85</v>
      </c>
      <c r="E242" s="42">
        <f t="shared" si="39"/>
        <v>0</v>
      </c>
      <c r="F242" s="6">
        <v>5307</v>
      </c>
      <c r="G242" s="16"/>
      <c r="H242" s="6">
        <f t="shared" si="40"/>
        <v>0</v>
      </c>
      <c r="I242" s="6">
        <f t="shared" si="41"/>
        <v>0</v>
      </c>
    </row>
    <row r="243" spans="1:9" x14ac:dyDescent="0.4">
      <c r="A243" s="8">
        <v>8</v>
      </c>
      <c r="B243" s="3">
        <v>49</v>
      </c>
      <c r="C243" s="39"/>
      <c r="D243" s="41">
        <v>85</v>
      </c>
      <c r="E243" s="42">
        <f t="shared" si="39"/>
        <v>0</v>
      </c>
      <c r="F243" s="6">
        <v>3962</v>
      </c>
      <c r="G243" s="16"/>
      <c r="H243" s="6">
        <f t="shared" si="40"/>
        <v>0</v>
      </c>
      <c r="I243" s="6">
        <f t="shared" si="41"/>
        <v>0</v>
      </c>
    </row>
    <row r="244" spans="1:9" x14ac:dyDescent="0.4">
      <c r="A244" s="8">
        <v>9</v>
      </c>
      <c r="B244" s="3">
        <v>49</v>
      </c>
      <c r="C244" s="39"/>
      <c r="D244" s="41">
        <v>85</v>
      </c>
      <c r="E244" s="42">
        <f t="shared" si="39"/>
        <v>0</v>
      </c>
      <c r="F244" s="6">
        <v>5527</v>
      </c>
      <c r="G244" s="16"/>
      <c r="H244" s="6">
        <f t="shared" si="40"/>
        <v>0</v>
      </c>
      <c r="I244" s="6">
        <f t="shared" si="41"/>
        <v>0</v>
      </c>
    </row>
    <row r="245" spans="1:9" x14ac:dyDescent="0.4">
      <c r="A245" s="8">
        <v>10</v>
      </c>
      <c r="B245" s="3">
        <v>49</v>
      </c>
      <c r="C245" s="39"/>
      <c r="D245" s="41">
        <v>85</v>
      </c>
      <c r="E245" s="42">
        <f t="shared" si="39"/>
        <v>0</v>
      </c>
      <c r="F245" s="6">
        <v>5612</v>
      </c>
      <c r="G245" s="16"/>
      <c r="H245" s="6">
        <f t="shared" si="40"/>
        <v>0</v>
      </c>
      <c r="I245" s="6">
        <f t="shared" si="41"/>
        <v>0</v>
      </c>
    </row>
    <row r="246" spans="1:9" x14ac:dyDescent="0.4">
      <c r="A246" s="8">
        <v>11</v>
      </c>
      <c r="B246" s="3">
        <v>49</v>
      </c>
      <c r="C246" s="39"/>
      <c r="D246" s="41">
        <v>85</v>
      </c>
      <c r="E246" s="42">
        <f t="shared" si="39"/>
        <v>0</v>
      </c>
      <c r="F246" s="6">
        <v>7168</v>
      </c>
      <c r="G246" s="16"/>
      <c r="H246" s="6">
        <f t="shared" si="40"/>
        <v>0</v>
      </c>
      <c r="I246" s="6">
        <f t="shared" si="41"/>
        <v>0</v>
      </c>
    </row>
    <row r="247" spans="1:9" x14ac:dyDescent="0.4">
      <c r="A247" s="8">
        <v>12</v>
      </c>
      <c r="B247" s="3">
        <v>49</v>
      </c>
      <c r="C247" s="39"/>
      <c r="D247" s="41">
        <v>85</v>
      </c>
      <c r="E247" s="42">
        <f t="shared" si="39"/>
        <v>0</v>
      </c>
      <c r="F247" s="6">
        <v>13004</v>
      </c>
      <c r="G247" s="16"/>
      <c r="H247" s="6">
        <f t="shared" si="40"/>
        <v>0</v>
      </c>
      <c r="I247" s="6">
        <f t="shared" si="41"/>
        <v>0</v>
      </c>
    </row>
    <row r="248" spans="1:9" x14ac:dyDescent="0.4">
      <c r="A248" s="8">
        <v>1</v>
      </c>
      <c r="B248" s="3">
        <v>49</v>
      </c>
      <c r="C248" s="39"/>
      <c r="D248" s="41">
        <v>85</v>
      </c>
      <c r="E248" s="42">
        <f t="shared" si="39"/>
        <v>0</v>
      </c>
      <c r="F248" s="6">
        <v>12264</v>
      </c>
      <c r="G248" s="16"/>
      <c r="H248" s="6">
        <f t="shared" si="40"/>
        <v>0</v>
      </c>
      <c r="I248" s="6">
        <f t="shared" si="41"/>
        <v>0</v>
      </c>
    </row>
    <row r="249" spans="1:9" x14ac:dyDescent="0.4">
      <c r="A249" s="8">
        <v>2</v>
      </c>
      <c r="B249" s="3">
        <v>49</v>
      </c>
      <c r="C249" s="39"/>
      <c r="D249" s="41">
        <v>85</v>
      </c>
      <c r="E249" s="42">
        <f t="shared" si="39"/>
        <v>0</v>
      </c>
      <c r="F249" s="6">
        <v>12957</v>
      </c>
      <c r="G249" s="16"/>
      <c r="H249" s="6">
        <f t="shared" si="40"/>
        <v>0</v>
      </c>
      <c r="I249" s="6">
        <f t="shared" si="41"/>
        <v>0</v>
      </c>
    </row>
    <row r="250" spans="1:9" x14ac:dyDescent="0.4">
      <c r="A250" s="8">
        <v>3</v>
      </c>
      <c r="B250" s="3">
        <v>49</v>
      </c>
      <c r="C250" s="39"/>
      <c r="D250" s="41">
        <v>85</v>
      </c>
      <c r="E250" s="42">
        <f t="shared" si="39"/>
        <v>0</v>
      </c>
      <c r="F250" s="6">
        <v>11881</v>
      </c>
      <c r="G250" s="16"/>
      <c r="H250" s="6">
        <f t="shared" si="40"/>
        <v>0</v>
      </c>
      <c r="I250" s="6">
        <f t="shared" si="41"/>
        <v>0</v>
      </c>
    </row>
    <row r="251" spans="1:9" x14ac:dyDescent="0.4">
      <c r="A251" s="8" t="s">
        <v>7</v>
      </c>
      <c r="B251" s="4"/>
      <c r="C251" s="40"/>
      <c r="D251" s="40"/>
      <c r="E251" s="43">
        <f>SUM(E239:E250)</f>
        <v>0</v>
      </c>
      <c r="F251" s="7">
        <f>SUM(F239:F250)</f>
        <v>94637</v>
      </c>
      <c r="G251" s="5"/>
      <c r="H251" s="7">
        <f>SUM(H239:H250)</f>
        <v>0</v>
      </c>
      <c r="I251" s="7">
        <f>SUM(I239:I250)</f>
        <v>0</v>
      </c>
    </row>
    <row r="252" spans="1:9" ht="95.25" customHeight="1" x14ac:dyDescent="0.4">
      <c r="A252" s="124" t="s">
        <v>79</v>
      </c>
      <c r="B252" s="125"/>
      <c r="C252" s="125"/>
      <c r="D252" s="125"/>
      <c r="E252" s="125"/>
      <c r="F252" s="125"/>
      <c r="G252" s="125"/>
      <c r="H252" s="125"/>
      <c r="I252" s="125"/>
    </row>
    <row r="253" spans="1:9" x14ac:dyDescent="0.4">
      <c r="A253" t="s">
        <v>0</v>
      </c>
      <c r="D253" s="126" t="s">
        <v>89</v>
      </c>
      <c r="E253" s="126"/>
      <c r="F253" s="126"/>
      <c r="G253" s="126"/>
    </row>
    <row r="254" spans="1:9" x14ac:dyDescent="0.4">
      <c r="A254" t="s">
        <v>8</v>
      </c>
      <c r="B254" s="11">
        <v>15</v>
      </c>
      <c r="C254" s="127" t="s">
        <v>35</v>
      </c>
      <c r="D254" s="127"/>
      <c r="E254" s="127"/>
    </row>
    <row r="255" spans="1:9" ht="31.5" customHeight="1" x14ac:dyDescent="0.4">
      <c r="A255" s="119" t="s">
        <v>1</v>
      </c>
      <c r="B255" s="119" t="s">
        <v>2</v>
      </c>
      <c r="C255" s="119"/>
      <c r="D255" s="119"/>
      <c r="E255" s="119"/>
      <c r="F255" s="119" t="s">
        <v>5</v>
      </c>
      <c r="G255" s="119"/>
      <c r="H255" s="119"/>
      <c r="I255" s="122" t="s">
        <v>6</v>
      </c>
    </row>
    <row r="256" spans="1:9" ht="75" x14ac:dyDescent="0.4">
      <c r="A256" s="119"/>
      <c r="B256" s="44" t="s">
        <v>75</v>
      </c>
      <c r="C256" s="45" t="s">
        <v>76</v>
      </c>
      <c r="D256" s="45" t="s">
        <v>77</v>
      </c>
      <c r="E256" s="45" t="s">
        <v>78</v>
      </c>
      <c r="F256" s="13" t="s">
        <v>3</v>
      </c>
      <c r="G256" s="9" t="s">
        <v>18</v>
      </c>
      <c r="H256" s="13" t="s">
        <v>4</v>
      </c>
      <c r="I256" s="119"/>
    </row>
    <row r="257" spans="1:9" x14ac:dyDescent="0.4">
      <c r="A257" s="8">
        <v>4</v>
      </c>
      <c r="B257" s="3">
        <v>46</v>
      </c>
      <c r="C257" s="39"/>
      <c r="D257" s="41">
        <v>85</v>
      </c>
      <c r="E257" s="42">
        <f>ROUNDDOWN(B257*C257*D257/100,0)</f>
        <v>0</v>
      </c>
      <c r="F257" s="6">
        <v>3515</v>
      </c>
      <c r="G257" s="16"/>
      <c r="H257" s="6">
        <f>ROUNDDOWN(F257*G257,0)</f>
        <v>0</v>
      </c>
      <c r="I257" s="6">
        <f>SUM(E257,H257)</f>
        <v>0</v>
      </c>
    </row>
    <row r="258" spans="1:9" x14ac:dyDescent="0.4">
      <c r="A258" s="8">
        <v>5</v>
      </c>
      <c r="B258" s="3">
        <v>46</v>
      </c>
      <c r="C258" s="39"/>
      <c r="D258" s="41">
        <v>85</v>
      </c>
      <c r="E258" s="42">
        <f t="shared" ref="E258:E268" si="42">ROUNDDOWN(B258*C258*D258/100,0)</f>
        <v>0</v>
      </c>
      <c r="F258" s="6">
        <v>3222</v>
      </c>
      <c r="G258" s="16"/>
      <c r="H258" s="6">
        <f t="shared" ref="H258:H268" si="43">ROUNDDOWN(F258*G258,0)</f>
        <v>0</v>
      </c>
      <c r="I258" s="6">
        <f t="shared" ref="I258:I268" si="44">SUM(E258,H258)</f>
        <v>0</v>
      </c>
    </row>
    <row r="259" spans="1:9" x14ac:dyDescent="0.4">
      <c r="A259" s="8">
        <v>6</v>
      </c>
      <c r="B259" s="3">
        <v>46</v>
      </c>
      <c r="C259" s="39"/>
      <c r="D259" s="41">
        <v>85</v>
      </c>
      <c r="E259" s="42">
        <f t="shared" si="42"/>
        <v>0</v>
      </c>
      <c r="F259" s="6">
        <v>3845</v>
      </c>
      <c r="G259" s="16"/>
      <c r="H259" s="6">
        <f t="shared" si="43"/>
        <v>0</v>
      </c>
      <c r="I259" s="6">
        <f t="shared" si="44"/>
        <v>0</v>
      </c>
    </row>
    <row r="260" spans="1:9" x14ac:dyDescent="0.4">
      <c r="A260" s="8">
        <v>7</v>
      </c>
      <c r="B260" s="3">
        <v>46</v>
      </c>
      <c r="C260" s="39"/>
      <c r="D260" s="41">
        <v>85</v>
      </c>
      <c r="E260" s="42">
        <f t="shared" si="42"/>
        <v>0</v>
      </c>
      <c r="F260" s="6">
        <v>5051</v>
      </c>
      <c r="G260" s="16"/>
      <c r="H260" s="6">
        <f t="shared" si="43"/>
        <v>0</v>
      </c>
      <c r="I260" s="6">
        <f t="shared" si="44"/>
        <v>0</v>
      </c>
    </row>
    <row r="261" spans="1:9" x14ac:dyDescent="0.4">
      <c r="A261" s="8">
        <v>8</v>
      </c>
      <c r="B261" s="3">
        <v>46</v>
      </c>
      <c r="C261" s="39"/>
      <c r="D261" s="41">
        <v>85</v>
      </c>
      <c r="E261" s="42">
        <f t="shared" si="42"/>
        <v>0</v>
      </c>
      <c r="F261" s="6">
        <v>3559</v>
      </c>
      <c r="G261" s="16"/>
      <c r="H261" s="6">
        <f t="shared" si="43"/>
        <v>0</v>
      </c>
      <c r="I261" s="6">
        <f t="shared" si="44"/>
        <v>0</v>
      </c>
    </row>
    <row r="262" spans="1:9" x14ac:dyDescent="0.4">
      <c r="A262" s="8">
        <v>9</v>
      </c>
      <c r="B262" s="3">
        <v>46</v>
      </c>
      <c r="C262" s="39"/>
      <c r="D262" s="41">
        <v>85</v>
      </c>
      <c r="E262" s="42">
        <f t="shared" si="42"/>
        <v>0</v>
      </c>
      <c r="F262" s="6">
        <v>4090</v>
      </c>
      <c r="G262" s="16"/>
      <c r="H262" s="6">
        <f t="shared" si="43"/>
        <v>0</v>
      </c>
      <c r="I262" s="6">
        <f t="shared" si="44"/>
        <v>0</v>
      </c>
    </row>
    <row r="263" spans="1:9" x14ac:dyDescent="0.4">
      <c r="A263" s="8">
        <v>10</v>
      </c>
      <c r="B263" s="3">
        <v>46</v>
      </c>
      <c r="C263" s="39"/>
      <c r="D263" s="41">
        <v>85</v>
      </c>
      <c r="E263" s="42">
        <f t="shared" si="42"/>
        <v>0</v>
      </c>
      <c r="F263" s="6">
        <v>3616</v>
      </c>
      <c r="G263" s="16"/>
      <c r="H263" s="6">
        <f t="shared" si="43"/>
        <v>0</v>
      </c>
      <c r="I263" s="6">
        <f t="shared" si="44"/>
        <v>0</v>
      </c>
    </row>
    <row r="264" spans="1:9" x14ac:dyDescent="0.4">
      <c r="A264" s="8">
        <v>11</v>
      </c>
      <c r="B264" s="3">
        <v>46</v>
      </c>
      <c r="C264" s="39"/>
      <c r="D264" s="41">
        <v>85</v>
      </c>
      <c r="E264" s="42">
        <f t="shared" si="42"/>
        <v>0</v>
      </c>
      <c r="F264" s="6">
        <v>3845</v>
      </c>
      <c r="G264" s="16"/>
      <c r="H264" s="6">
        <f t="shared" si="43"/>
        <v>0</v>
      </c>
      <c r="I264" s="6">
        <f t="shared" si="44"/>
        <v>0</v>
      </c>
    </row>
    <row r="265" spans="1:9" x14ac:dyDescent="0.4">
      <c r="A265" s="8">
        <v>12</v>
      </c>
      <c r="B265" s="3">
        <v>46</v>
      </c>
      <c r="C265" s="39"/>
      <c r="D265" s="41">
        <v>85</v>
      </c>
      <c r="E265" s="42">
        <f t="shared" si="42"/>
        <v>0</v>
      </c>
      <c r="F265" s="6">
        <v>8326</v>
      </c>
      <c r="G265" s="16"/>
      <c r="H265" s="6">
        <f t="shared" si="43"/>
        <v>0</v>
      </c>
      <c r="I265" s="6">
        <f t="shared" si="44"/>
        <v>0</v>
      </c>
    </row>
    <row r="266" spans="1:9" x14ac:dyDescent="0.4">
      <c r="A266" s="8">
        <v>1</v>
      </c>
      <c r="B266" s="3">
        <v>46</v>
      </c>
      <c r="C266" s="39"/>
      <c r="D266" s="41">
        <v>85</v>
      </c>
      <c r="E266" s="42">
        <f t="shared" si="42"/>
        <v>0</v>
      </c>
      <c r="F266" s="6">
        <v>8736</v>
      </c>
      <c r="G266" s="16"/>
      <c r="H266" s="6">
        <f t="shared" si="43"/>
        <v>0</v>
      </c>
      <c r="I266" s="6">
        <f t="shared" si="44"/>
        <v>0</v>
      </c>
    </row>
    <row r="267" spans="1:9" x14ac:dyDescent="0.4">
      <c r="A267" s="8">
        <v>2</v>
      </c>
      <c r="B267" s="3">
        <v>46</v>
      </c>
      <c r="C267" s="39"/>
      <c r="D267" s="41">
        <v>85</v>
      </c>
      <c r="E267" s="42">
        <f t="shared" si="42"/>
        <v>0</v>
      </c>
      <c r="F267" s="6">
        <v>8383</v>
      </c>
      <c r="G267" s="16"/>
      <c r="H267" s="6">
        <f t="shared" si="43"/>
        <v>0</v>
      </c>
      <c r="I267" s="6">
        <f t="shared" si="44"/>
        <v>0</v>
      </c>
    </row>
    <row r="268" spans="1:9" x14ac:dyDescent="0.4">
      <c r="A268" s="8">
        <v>3</v>
      </c>
      <c r="B268" s="3">
        <v>46</v>
      </c>
      <c r="C268" s="39"/>
      <c r="D268" s="41">
        <v>85</v>
      </c>
      <c r="E268" s="42">
        <f t="shared" si="42"/>
        <v>0</v>
      </c>
      <c r="F268" s="6">
        <v>5471</v>
      </c>
      <c r="G268" s="16"/>
      <c r="H268" s="6">
        <f t="shared" si="43"/>
        <v>0</v>
      </c>
      <c r="I268" s="6">
        <f t="shared" si="44"/>
        <v>0</v>
      </c>
    </row>
    <row r="269" spans="1:9" x14ac:dyDescent="0.4">
      <c r="A269" s="8" t="s">
        <v>7</v>
      </c>
      <c r="B269" s="4"/>
      <c r="C269" s="40"/>
      <c r="D269" s="40"/>
      <c r="E269" s="43">
        <f>SUM(E257:E268)</f>
        <v>0</v>
      </c>
      <c r="F269" s="7">
        <f>SUM(F257:F268)</f>
        <v>61659</v>
      </c>
      <c r="G269" s="5"/>
      <c r="H269" s="7">
        <f>SUM(H257:H268)</f>
        <v>0</v>
      </c>
      <c r="I269" s="7">
        <f>SUM(I257:I268)</f>
        <v>0</v>
      </c>
    </row>
    <row r="270" spans="1:9" ht="95.25" customHeight="1" x14ac:dyDescent="0.4">
      <c r="A270" s="124" t="s">
        <v>79</v>
      </c>
      <c r="B270" s="125"/>
      <c r="C270" s="125"/>
      <c r="D270" s="125"/>
      <c r="E270" s="125"/>
      <c r="F270" s="125"/>
      <c r="G270" s="125"/>
      <c r="H270" s="125"/>
      <c r="I270" s="125"/>
    </row>
    <row r="271" spans="1:9" x14ac:dyDescent="0.4">
      <c r="A271" t="s">
        <v>0</v>
      </c>
      <c r="D271" s="126" t="s">
        <v>89</v>
      </c>
      <c r="E271" s="126"/>
      <c r="F271" s="126"/>
      <c r="G271" s="126"/>
    </row>
    <row r="272" spans="1:9" x14ac:dyDescent="0.4">
      <c r="A272" t="s">
        <v>8</v>
      </c>
      <c r="B272" s="11">
        <v>16</v>
      </c>
      <c r="C272" s="127" t="s">
        <v>36</v>
      </c>
      <c r="D272" s="127"/>
      <c r="E272" s="127"/>
    </row>
    <row r="273" spans="1:9" ht="31.5" customHeight="1" x14ac:dyDescent="0.4">
      <c r="A273" s="119" t="s">
        <v>1</v>
      </c>
      <c r="B273" s="119" t="s">
        <v>2</v>
      </c>
      <c r="C273" s="119"/>
      <c r="D273" s="119"/>
      <c r="E273" s="119"/>
      <c r="F273" s="119" t="s">
        <v>5</v>
      </c>
      <c r="G273" s="119"/>
      <c r="H273" s="119"/>
      <c r="I273" s="122" t="s">
        <v>6</v>
      </c>
    </row>
    <row r="274" spans="1:9" ht="75" x14ac:dyDescent="0.4">
      <c r="A274" s="119"/>
      <c r="B274" s="44" t="s">
        <v>75</v>
      </c>
      <c r="C274" s="45" t="s">
        <v>76</v>
      </c>
      <c r="D274" s="45" t="s">
        <v>77</v>
      </c>
      <c r="E274" s="45" t="s">
        <v>78</v>
      </c>
      <c r="F274" s="13" t="s">
        <v>3</v>
      </c>
      <c r="G274" s="9" t="s">
        <v>18</v>
      </c>
      <c r="H274" s="13" t="s">
        <v>4</v>
      </c>
      <c r="I274" s="119"/>
    </row>
    <row r="275" spans="1:9" x14ac:dyDescent="0.4">
      <c r="A275" s="8">
        <v>4</v>
      </c>
      <c r="B275" s="3">
        <v>64</v>
      </c>
      <c r="C275" s="39"/>
      <c r="D275" s="41">
        <v>85</v>
      </c>
      <c r="E275" s="42">
        <f>ROUNDDOWN(B275*C275*D275/100,0)</f>
        <v>0</v>
      </c>
      <c r="F275" s="6">
        <v>6757</v>
      </c>
      <c r="G275" s="16"/>
      <c r="H275" s="6">
        <f>ROUNDDOWN(F275*G275,0)</f>
        <v>0</v>
      </c>
      <c r="I275" s="6">
        <f>SUM(E275,H275)</f>
        <v>0</v>
      </c>
    </row>
    <row r="276" spans="1:9" x14ac:dyDescent="0.4">
      <c r="A276" s="8">
        <v>5</v>
      </c>
      <c r="B276" s="3">
        <v>64</v>
      </c>
      <c r="C276" s="39"/>
      <c r="D276" s="41">
        <v>85</v>
      </c>
      <c r="E276" s="42">
        <f t="shared" ref="E276:E286" si="45">ROUNDDOWN(B276*C276*D276/100,0)</f>
        <v>0</v>
      </c>
      <c r="F276" s="6">
        <v>6176</v>
      </c>
      <c r="G276" s="16"/>
      <c r="H276" s="6">
        <f t="shared" ref="H276:H286" si="46">ROUNDDOWN(F276*G276,0)</f>
        <v>0</v>
      </c>
      <c r="I276" s="6">
        <f t="shared" ref="I276:I286" si="47">SUM(E276,H276)</f>
        <v>0</v>
      </c>
    </row>
    <row r="277" spans="1:9" x14ac:dyDescent="0.4">
      <c r="A277" s="8">
        <v>6</v>
      </c>
      <c r="B277" s="3">
        <v>64</v>
      </c>
      <c r="C277" s="39"/>
      <c r="D277" s="41">
        <v>85</v>
      </c>
      <c r="E277" s="42">
        <f t="shared" si="45"/>
        <v>0</v>
      </c>
      <c r="F277" s="6">
        <v>7688</v>
      </c>
      <c r="G277" s="16"/>
      <c r="H277" s="6">
        <f t="shared" si="46"/>
        <v>0</v>
      </c>
      <c r="I277" s="6">
        <f t="shared" si="47"/>
        <v>0</v>
      </c>
    </row>
    <row r="278" spans="1:9" x14ac:dyDescent="0.4">
      <c r="A278" s="8">
        <v>7</v>
      </c>
      <c r="B278" s="3">
        <v>64</v>
      </c>
      <c r="C278" s="39"/>
      <c r="D278" s="41">
        <v>85</v>
      </c>
      <c r="E278" s="42">
        <f t="shared" si="45"/>
        <v>0</v>
      </c>
      <c r="F278" s="6">
        <v>7931</v>
      </c>
      <c r="G278" s="16"/>
      <c r="H278" s="6">
        <f t="shared" si="46"/>
        <v>0</v>
      </c>
      <c r="I278" s="6">
        <f t="shared" si="47"/>
        <v>0</v>
      </c>
    </row>
    <row r="279" spans="1:9" x14ac:dyDescent="0.4">
      <c r="A279" s="8">
        <v>8</v>
      </c>
      <c r="B279" s="3">
        <v>64</v>
      </c>
      <c r="C279" s="39"/>
      <c r="D279" s="41">
        <v>85</v>
      </c>
      <c r="E279" s="42">
        <f t="shared" si="45"/>
        <v>0</v>
      </c>
      <c r="F279" s="6">
        <v>4138</v>
      </c>
      <c r="G279" s="16"/>
      <c r="H279" s="6">
        <f t="shared" si="46"/>
        <v>0</v>
      </c>
      <c r="I279" s="6">
        <f t="shared" si="47"/>
        <v>0</v>
      </c>
    </row>
    <row r="280" spans="1:9" x14ac:dyDescent="0.4">
      <c r="A280" s="8">
        <v>9</v>
      </c>
      <c r="B280" s="3">
        <v>64</v>
      </c>
      <c r="C280" s="39"/>
      <c r="D280" s="41">
        <v>85</v>
      </c>
      <c r="E280" s="42">
        <f t="shared" si="45"/>
        <v>0</v>
      </c>
      <c r="F280" s="6">
        <v>7448</v>
      </c>
      <c r="G280" s="16"/>
      <c r="H280" s="6">
        <f t="shared" si="46"/>
        <v>0</v>
      </c>
      <c r="I280" s="6">
        <f t="shared" si="47"/>
        <v>0</v>
      </c>
    </row>
    <row r="281" spans="1:9" x14ac:dyDescent="0.4">
      <c r="A281" s="8">
        <v>10</v>
      </c>
      <c r="B281" s="3">
        <v>64</v>
      </c>
      <c r="C281" s="39"/>
      <c r="D281" s="41">
        <v>85</v>
      </c>
      <c r="E281" s="42">
        <f t="shared" si="45"/>
        <v>0</v>
      </c>
      <c r="F281" s="6">
        <v>5401</v>
      </c>
      <c r="G281" s="16"/>
      <c r="H281" s="6">
        <f t="shared" si="46"/>
        <v>0</v>
      </c>
      <c r="I281" s="6">
        <f t="shared" si="47"/>
        <v>0</v>
      </c>
    </row>
    <row r="282" spans="1:9" x14ac:dyDescent="0.4">
      <c r="A282" s="8">
        <v>11</v>
      </c>
      <c r="B282" s="3">
        <v>64</v>
      </c>
      <c r="C282" s="39"/>
      <c r="D282" s="41">
        <v>85</v>
      </c>
      <c r="E282" s="42">
        <f t="shared" si="45"/>
        <v>0</v>
      </c>
      <c r="F282" s="6">
        <v>6045</v>
      </c>
      <c r="G282" s="16"/>
      <c r="H282" s="6">
        <f t="shared" si="46"/>
        <v>0</v>
      </c>
      <c r="I282" s="6">
        <f t="shared" si="47"/>
        <v>0</v>
      </c>
    </row>
    <row r="283" spans="1:9" x14ac:dyDescent="0.4">
      <c r="A283" s="8">
        <v>12</v>
      </c>
      <c r="B283" s="3">
        <v>64</v>
      </c>
      <c r="C283" s="39"/>
      <c r="D283" s="41">
        <v>85</v>
      </c>
      <c r="E283" s="42">
        <f t="shared" si="45"/>
        <v>0</v>
      </c>
      <c r="F283" s="6">
        <v>8560</v>
      </c>
      <c r="G283" s="16"/>
      <c r="H283" s="6">
        <f t="shared" si="46"/>
        <v>0</v>
      </c>
      <c r="I283" s="6">
        <f t="shared" si="47"/>
        <v>0</v>
      </c>
    </row>
    <row r="284" spans="1:9" x14ac:dyDescent="0.4">
      <c r="A284" s="8">
        <v>1</v>
      </c>
      <c r="B284" s="3">
        <v>64</v>
      </c>
      <c r="C284" s="39"/>
      <c r="D284" s="41">
        <v>85</v>
      </c>
      <c r="E284" s="42">
        <f t="shared" si="45"/>
        <v>0</v>
      </c>
      <c r="F284" s="6">
        <v>7780</v>
      </c>
      <c r="G284" s="16"/>
      <c r="H284" s="6">
        <f t="shared" si="46"/>
        <v>0</v>
      </c>
      <c r="I284" s="6">
        <f t="shared" si="47"/>
        <v>0</v>
      </c>
    </row>
    <row r="285" spans="1:9" x14ac:dyDescent="0.4">
      <c r="A285" s="8">
        <v>2</v>
      </c>
      <c r="B285" s="3">
        <v>64</v>
      </c>
      <c r="C285" s="39"/>
      <c r="D285" s="41">
        <v>85</v>
      </c>
      <c r="E285" s="42">
        <f t="shared" si="45"/>
        <v>0</v>
      </c>
      <c r="F285" s="6">
        <v>8173</v>
      </c>
      <c r="G285" s="16"/>
      <c r="H285" s="6">
        <f t="shared" si="46"/>
        <v>0</v>
      </c>
      <c r="I285" s="6">
        <f t="shared" si="47"/>
        <v>0</v>
      </c>
    </row>
    <row r="286" spans="1:9" x14ac:dyDescent="0.4">
      <c r="A286" s="8">
        <v>3</v>
      </c>
      <c r="B286" s="3">
        <v>64</v>
      </c>
      <c r="C286" s="39"/>
      <c r="D286" s="41">
        <v>85</v>
      </c>
      <c r="E286" s="42">
        <f t="shared" si="45"/>
        <v>0</v>
      </c>
      <c r="F286" s="6">
        <v>7294</v>
      </c>
      <c r="G286" s="16"/>
      <c r="H286" s="6">
        <f t="shared" si="46"/>
        <v>0</v>
      </c>
      <c r="I286" s="6">
        <f t="shared" si="47"/>
        <v>0</v>
      </c>
    </row>
    <row r="287" spans="1:9" x14ac:dyDescent="0.4">
      <c r="A287" s="8" t="s">
        <v>7</v>
      </c>
      <c r="B287" s="4"/>
      <c r="C287" s="40"/>
      <c r="D287" s="40"/>
      <c r="E287" s="43">
        <f>SUM(E275:E286)</f>
        <v>0</v>
      </c>
      <c r="F287" s="7">
        <f>SUM(F275:F286)</f>
        <v>83391</v>
      </c>
      <c r="G287" s="5"/>
      <c r="H287" s="7">
        <f>SUM(H275:H286)</f>
        <v>0</v>
      </c>
      <c r="I287" s="7">
        <f>SUM(I275:I286)</f>
        <v>0</v>
      </c>
    </row>
    <row r="288" spans="1:9" ht="95.25" customHeight="1" x14ac:dyDescent="0.4">
      <c r="A288" s="124" t="s">
        <v>79</v>
      </c>
      <c r="B288" s="125"/>
      <c r="C288" s="125"/>
      <c r="D288" s="125"/>
      <c r="E288" s="125"/>
      <c r="F288" s="125"/>
      <c r="G288" s="125"/>
      <c r="H288" s="125"/>
      <c r="I288" s="125"/>
    </row>
    <row r="289" spans="1:9" x14ac:dyDescent="0.4">
      <c r="A289" t="s">
        <v>0</v>
      </c>
      <c r="D289" s="126" t="s">
        <v>89</v>
      </c>
      <c r="E289" s="126"/>
      <c r="F289" s="126"/>
      <c r="G289" s="126"/>
    </row>
    <row r="290" spans="1:9" x14ac:dyDescent="0.4">
      <c r="A290" t="s">
        <v>8</v>
      </c>
      <c r="B290" s="11">
        <v>17</v>
      </c>
      <c r="C290" s="127" t="s">
        <v>37</v>
      </c>
      <c r="D290" s="127"/>
      <c r="E290" s="127"/>
    </row>
    <row r="291" spans="1:9" ht="31.5" customHeight="1" x14ac:dyDescent="0.4">
      <c r="A291" s="119" t="s">
        <v>1</v>
      </c>
      <c r="B291" s="119" t="s">
        <v>2</v>
      </c>
      <c r="C291" s="119"/>
      <c r="D291" s="119"/>
      <c r="E291" s="119"/>
      <c r="F291" s="119" t="s">
        <v>5</v>
      </c>
      <c r="G291" s="119"/>
      <c r="H291" s="119"/>
      <c r="I291" s="122" t="s">
        <v>6</v>
      </c>
    </row>
    <row r="292" spans="1:9" ht="75" x14ac:dyDescent="0.4">
      <c r="A292" s="119"/>
      <c r="B292" s="44" t="s">
        <v>75</v>
      </c>
      <c r="C292" s="45" t="s">
        <v>76</v>
      </c>
      <c r="D292" s="45" t="s">
        <v>77</v>
      </c>
      <c r="E292" s="45" t="s">
        <v>78</v>
      </c>
      <c r="F292" s="13" t="s">
        <v>3</v>
      </c>
      <c r="G292" s="9" t="s">
        <v>18</v>
      </c>
      <c r="H292" s="13" t="s">
        <v>4</v>
      </c>
      <c r="I292" s="119"/>
    </row>
    <row r="293" spans="1:9" x14ac:dyDescent="0.4">
      <c r="A293" s="8">
        <v>4</v>
      </c>
      <c r="B293" s="3">
        <v>44</v>
      </c>
      <c r="C293" s="39"/>
      <c r="D293" s="41">
        <v>85</v>
      </c>
      <c r="E293" s="42">
        <f>ROUNDDOWN(B293*C293*D293/100,0)</f>
        <v>0</v>
      </c>
      <c r="F293" s="6">
        <v>2489</v>
      </c>
      <c r="G293" s="16"/>
      <c r="H293" s="6">
        <f>ROUNDDOWN(F293*G293,0)</f>
        <v>0</v>
      </c>
      <c r="I293" s="6">
        <f>SUM(E293,H293)</f>
        <v>0</v>
      </c>
    </row>
    <row r="294" spans="1:9" x14ac:dyDescent="0.4">
      <c r="A294" s="8">
        <v>5</v>
      </c>
      <c r="B294" s="3">
        <v>44</v>
      </c>
      <c r="C294" s="39"/>
      <c r="D294" s="41">
        <v>85</v>
      </c>
      <c r="E294" s="42">
        <f t="shared" ref="E294:E304" si="48">ROUNDDOWN(B294*C294*D294/100,0)</f>
        <v>0</v>
      </c>
      <c r="F294" s="6">
        <v>2569</v>
      </c>
      <c r="G294" s="16"/>
      <c r="H294" s="6">
        <f t="shared" ref="H294:H304" si="49">ROUNDDOWN(F294*G294,0)</f>
        <v>0</v>
      </c>
      <c r="I294" s="6">
        <f t="shared" ref="I294:I304" si="50">SUM(E294,H294)</f>
        <v>0</v>
      </c>
    </row>
    <row r="295" spans="1:9" x14ac:dyDescent="0.4">
      <c r="A295" s="8">
        <v>6</v>
      </c>
      <c r="B295" s="3">
        <v>44</v>
      </c>
      <c r="C295" s="39"/>
      <c r="D295" s="41">
        <v>85</v>
      </c>
      <c r="E295" s="42">
        <f t="shared" si="48"/>
        <v>0</v>
      </c>
      <c r="F295" s="6">
        <v>3315</v>
      </c>
      <c r="G295" s="16"/>
      <c r="H295" s="6">
        <f t="shared" si="49"/>
        <v>0</v>
      </c>
      <c r="I295" s="6">
        <f t="shared" si="50"/>
        <v>0</v>
      </c>
    </row>
    <row r="296" spans="1:9" x14ac:dyDescent="0.4">
      <c r="A296" s="8">
        <v>7</v>
      </c>
      <c r="B296" s="3">
        <v>44</v>
      </c>
      <c r="C296" s="39"/>
      <c r="D296" s="41">
        <v>85</v>
      </c>
      <c r="E296" s="42">
        <f t="shared" si="48"/>
        <v>0</v>
      </c>
      <c r="F296" s="6">
        <v>4533</v>
      </c>
      <c r="G296" s="16"/>
      <c r="H296" s="6">
        <f t="shared" si="49"/>
        <v>0</v>
      </c>
      <c r="I296" s="6">
        <f t="shared" si="50"/>
        <v>0</v>
      </c>
    </row>
    <row r="297" spans="1:9" x14ac:dyDescent="0.4">
      <c r="A297" s="8">
        <v>8</v>
      </c>
      <c r="B297" s="3">
        <v>44</v>
      </c>
      <c r="C297" s="39"/>
      <c r="D297" s="41">
        <v>85</v>
      </c>
      <c r="E297" s="42">
        <f t="shared" si="48"/>
        <v>0</v>
      </c>
      <c r="F297" s="6">
        <v>2360</v>
      </c>
      <c r="G297" s="16"/>
      <c r="H297" s="6">
        <f t="shared" si="49"/>
        <v>0</v>
      </c>
      <c r="I297" s="6">
        <f t="shared" si="50"/>
        <v>0</v>
      </c>
    </row>
    <row r="298" spans="1:9" x14ac:dyDescent="0.4">
      <c r="A298" s="8">
        <v>9</v>
      </c>
      <c r="B298" s="3">
        <v>44</v>
      </c>
      <c r="C298" s="39"/>
      <c r="D298" s="41">
        <v>85</v>
      </c>
      <c r="E298" s="42">
        <f t="shared" si="48"/>
        <v>0</v>
      </c>
      <c r="F298" s="6">
        <v>4486</v>
      </c>
      <c r="G298" s="16"/>
      <c r="H298" s="6">
        <f t="shared" si="49"/>
        <v>0</v>
      </c>
      <c r="I298" s="6">
        <f t="shared" si="50"/>
        <v>0</v>
      </c>
    </row>
    <row r="299" spans="1:9" x14ac:dyDescent="0.4">
      <c r="A299" s="8">
        <v>10</v>
      </c>
      <c r="B299" s="3">
        <v>44</v>
      </c>
      <c r="C299" s="39"/>
      <c r="D299" s="41">
        <v>85</v>
      </c>
      <c r="E299" s="42">
        <f t="shared" si="48"/>
        <v>0</v>
      </c>
      <c r="F299" s="6">
        <v>2660</v>
      </c>
      <c r="G299" s="16"/>
      <c r="H299" s="6">
        <f t="shared" si="49"/>
        <v>0</v>
      </c>
      <c r="I299" s="6">
        <f t="shared" si="50"/>
        <v>0</v>
      </c>
    </row>
    <row r="300" spans="1:9" x14ac:dyDescent="0.4">
      <c r="A300" s="8">
        <v>11</v>
      </c>
      <c r="B300" s="3">
        <v>44</v>
      </c>
      <c r="C300" s="39"/>
      <c r="D300" s="41">
        <v>85</v>
      </c>
      <c r="E300" s="42">
        <f t="shared" si="48"/>
        <v>0</v>
      </c>
      <c r="F300" s="6">
        <v>2409</v>
      </c>
      <c r="G300" s="16"/>
      <c r="H300" s="6">
        <f t="shared" si="49"/>
        <v>0</v>
      </c>
      <c r="I300" s="6">
        <f t="shared" si="50"/>
        <v>0</v>
      </c>
    </row>
    <row r="301" spans="1:9" x14ac:dyDescent="0.4">
      <c r="A301" s="8">
        <v>12</v>
      </c>
      <c r="B301" s="3">
        <v>44</v>
      </c>
      <c r="C301" s="39"/>
      <c r="D301" s="41">
        <v>85</v>
      </c>
      <c r="E301" s="42">
        <f t="shared" si="48"/>
        <v>0</v>
      </c>
      <c r="F301" s="6">
        <v>3268</v>
      </c>
      <c r="G301" s="16"/>
      <c r="H301" s="6">
        <f t="shared" si="49"/>
        <v>0</v>
      </c>
      <c r="I301" s="6">
        <f t="shared" si="50"/>
        <v>0</v>
      </c>
    </row>
    <row r="302" spans="1:9" x14ac:dyDescent="0.4">
      <c r="A302" s="8">
        <v>1</v>
      </c>
      <c r="B302" s="3">
        <v>44</v>
      </c>
      <c r="C302" s="39"/>
      <c r="D302" s="41">
        <v>85</v>
      </c>
      <c r="E302" s="42">
        <f t="shared" si="48"/>
        <v>0</v>
      </c>
      <c r="F302" s="6">
        <v>3096</v>
      </c>
      <c r="G302" s="16"/>
      <c r="H302" s="6">
        <f t="shared" si="49"/>
        <v>0</v>
      </c>
      <c r="I302" s="6">
        <f t="shared" si="50"/>
        <v>0</v>
      </c>
    </row>
    <row r="303" spans="1:9" x14ac:dyDescent="0.4">
      <c r="A303" s="8">
        <v>2</v>
      </c>
      <c r="B303" s="3">
        <v>44</v>
      </c>
      <c r="C303" s="39"/>
      <c r="D303" s="41">
        <v>85</v>
      </c>
      <c r="E303" s="42">
        <f t="shared" si="48"/>
        <v>0</v>
      </c>
      <c r="F303" s="6">
        <v>4383</v>
      </c>
      <c r="G303" s="16"/>
      <c r="H303" s="6">
        <f t="shared" si="49"/>
        <v>0</v>
      </c>
      <c r="I303" s="6">
        <f t="shared" si="50"/>
        <v>0</v>
      </c>
    </row>
    <row r="304" spans="1:9" x14ac:dyDescent="0.4">
      <c r="A304" s="8">
        <v>3</v>
      </c>
      <c r="B304" s="3">
        <v>44</v>
      </c>
      <c r="C304" s="39"/>
      <c r="D304" s="41">
        <v>85</v>
      </c>
      <c r="E304" s="42">
        <f t="shared" si="48"/>
        <v>0</v>
      </c>
      <c r="F304" s="6">
        <v>3491</v>
      </c>
      <c r="G304" s="16"/>
      <c r="H304" s="6">
        <f t="shared" si="49"/>
        <v>0</v>
      </c>
      <c r="I304" s="6">
        <f t="shared" si="50"/>
        <v>0</v>
      </c>
    </row>
    <row r="305" spans="1:9" x14ac:dyDescent="0.4">
      <c r="A305" s="8" t="s">
        <v>7</v>
      </c>
      <c r="B305" s="4"/>
      <c r="C305" s="40"/>
      <c r="D305" s="40"/>
      <c r="E305" s="43">
        <f>SUM(E293:E304)</f>
        <v>0</v>
      </c>
      <c r="F305" s="7">
        <f>SUM(F293:F304)</f>
        <v>39059</v>
      </c>
      <c r="G305" s="5"/>
      <c r="H305" s="7">
        <f>SUM(H293:H304)</f>
        <v>0</v>
      </c>
      <c r="I305" s="7">
        <f>SUM(I293:I304)</f>
        <v>0</v>
      </c>
    </row>
    <row r="306" spans="1:9" ht="95.25" customHeight="1" x14ac:dyDescent="0.4">
      <c r="A306" s="124" t="s">
        <v>79</v>
      </c>
      <c r="B306" s="125"/>
      <c r="C306" s="125"/>
      <c r="D306" s="125"/>
      <c r="E306" s="125"/>
      <c r="F306" s="125"/>
      <c r="G306" s="125"/>
      <c r="H306" s="125"/>
      <c r="I306" s="125"/>
    </row>
    <row r="307" spans="1:9" x14ac:dyDescent="0.4">
      <c r="A307" t="s">
        <v>0</v>
      </c>
      <c r="D307" s="126" t="s">
        <v>89</v>
      </c>
      <c r="E307" s="126"/>
      <c r="F307" s="126"/>
      <c r="G307" s="126"/>
    </row>
    <row r="308" spans="1:9" x14ac:dyDescent="0.4">
      <c r="A308" t="s">
        <v>8</v>
      </c>
      <c r="B308" s="11">
        <v>18</v>
      </c>
      <c r="C308" s="127" t="s">
        <v>38</v>
      </c>
      <c r="D308" s="127"/>
      <c r="E308" s="127"/>
    </row>
    <row r="309" spans="1:9" ht="31.5" customHeight="1" x14ac:dyDescent="0.4">
      <c r="A309" s="119" t="s">
        <v>1</v>
      </c>
      <c r="B309" s="119" t="s">
        <v>2</v>
      </c>
      <c r="C309" s="119"/>
      <c r="D309" s="119"/>
      <c r="E309" s="119"/>
      <c r="F309" s="119" t="s">
        <v>5</v>
      </c>
      <c r="G309" s="119"/>
      <c r="H309" s="119"/>
      <c r="I309" s="122" t="s">
        <v>6</v>
      </c>
    </row>
    <row r="310" spans="1:9" ht="75" x14ac:dyDescent="0.4">
      <c r="A310" s="119"/>
      <c r="B310" s="44" t="s">
        <v>75</v>
      </c>
      <c r="C310" s="45" t="s">
        <v>76</v>
      </c>
      <c r="D310" s="45" t="s">
        <v>77</v>
      </c>
      <c r="E310" s="45" t="s">
        <v>78</v>
      </c>
      <c r="F310" s="13" t="s">
        <v>3</v>
      </c>
      <c r="G310" s="9" t="s">
        <v>18</v>
      </c>
      <c r="H310" s="13" t="s">
        <v>4</v>
      </c>
      <c r="I310" s="119"/>
    </row>
    <row r="311" spans="1:9" x14ac:dyDescent="0.4">
      <c r="A311" s="8">
        <v>4</v>
      </c>
      <c r="B311" s="3">
        <v>51</v>
      </c>
      <c r="C311" s="39"/>
      <c r="D311" s="41">
        <v>85</v>
      </c>
      <c r="E311" s="42">
        <f>ROUNDDOWN(B311*C311*D311/100,0)</f>
        <v>0</v>
      </c>
      <c r="F311" s="6">
        <v>2725</v>
      </c>
      <c r="G311" s="16"/>
      <c r="H311" s="6">
        <f>ROUNDDOWN(F311*G311,0)</f>
        <v>0</v>
      </c>
      <c r="I311" s="6">
        <f>SUM(E311,H311)</f>
        <v>0</v>
      </c>
    </row>
    <row r="312" spans="1:9" x14ac:dyDescent="0.4">
      <c r="A312" s="8">
        <v>5</v>
      </c>
      <c r="B312" s="3">
        <v>51</v>
      </c>
      <c r="C312" s="39"/>
      <c r="D312" s="41">
        <v>85</v>
      </c>
      <c r="E312" s="42">
        <f t="shared" ref="E312:E322" si="51">ROUNDDOWN(B312*C312*D312/100,0)</f>
        <v>0</v>
      </c>
      <c r="F312" s="6">
        <v>2802</v>
      </c>
      <c r="G312" s="16"/>
      <c r="H312" s="6">
        <f t="shared" ref="H312:H322" si="52">ROUNDDOWN(F312*G312,0)</f>
        <v>0</v>
      </c>
      <c r="I312" s="6">
        <f t="shared" ref="I312:I322" si="53">SUM(E312,H312)</f>
        <v>0</v>
      </c>
    </row>
    <row r="313" spans="1:9" x14ac:dyDescent="0.4">
      <c r="A313" s="8">
        <v>6</v>
      </c>
      <c r="B313" s="3">
        <v>51</v>
      </c>
      <c r="C313" s="39"/>
      <c r="D313" s="41">
        <v>85</v>
      </c>
      <c r="E313" s="42">
        <f t="shared" si="51"/>
        <v>0</v>
      </c>
      <c r="F313" s="6">
        <v>3587</v>
      </c>
      <c r="G313" s="16"/>
      <c r="H313" s="6">
        <f t="shared" si="52"/>
        <v>0</v>
      </c>
      <c r="I313" s="6">
        <f t="shared" si="53"/>
        <v>0</v>
      </c>
    </row>
    <row r="314" spans="1:9" x14ac:dyDescent="0.4">
      <c r="A314" s="8">
        <v>7</v>
      </c>
      <c r="B314" s="3">
        <v>51</v>
      </c>
      <c r="C314" s="39"/>
      <c r="D314" s="41">
        <v>85</v>
      </c>
      <c r="E314" s="42">
        <f t="shared" si="51"/>
        <v>0</v>
      </c>
      <c r="F314" s="6">
        <v>4837</v>
      </c>
      <c r="G314" s="16"/>
      <c r="H314" s="6">
        <f t="shared" si="52"/>
        <v>0</v>
      </c>
      <c r="I314" s="6">
        <f t="shared" si="53"/>
        <v>0</v>
      </c>
    </row>
    <row r="315" spans="1:9" x14ac:dyDescent="0.4">
      <c r="A315" s="8">
        <v>8</v>
      </c>
      <c r="B315" s="3">
        <v>51</v>
      </c>
      <c r="C315" s="39"/>
      <c r="D315" s="41">
        <v>85</v>
      </c>
      <c r="E315" s="42">
        <f t="shared" si="51"/>
        <v>0</v>
      </c>
      <c r="F315" s="6">
        <v>2707</v>
      </c>
      <c r="G315" s="16"/>
      <c r="H315" s="6">
        <f t="shared" si="52"/>
        <v>0</v>
      </c>
      <c r="I315" s="6">
        <f t="shared" si="53"/>
        <v>0</v>
      </c>
    </row>
    <row r="316" spans="1:9" x14ac:dyDescent="0.4">
      <c r="A316" s="8">
        <v>9</v>
      </c>
      <c r="B316" s="3">
        <v>51</v>
      </c>
      <c r="C316" s="39"/>
      <c r="D316" s="41">
        <v>85</v>
      </c>
      <c r="E316" s="42">
        <f t="shared" si="51"/>
        <v>0</v>
      </c>
      <c r="F316" s="6">
        <v>5151</v>
      </c>
      <c r="G316" s="16"/>
      <c r="H316" s="6">
        <f t="shared" si="52"/>
        <v>0</v>
      </c>
      <c r="I316" s="6">
        <f t="shared" si="53"/>
        <v>0</v>
      </c>
    </row>
    <row r="317" spans="1:9" x14ac:dyDescent="0.4">
      <c r="A317" s="8">
        <v>10</v>
      </c>
      <c r="B317" s="3">
        <v>51</v>
      </c>
      <c r="C317" s="39"/>
      <c r="D317" s="41">
        <v>85</v>
      </c>
      <c r="E317" s="42">
        <f t="shared" si="51"/>
        <v>0</v>
      </c>
      <c r="F317" s="6">
        <v>2867</v>
      </c>
      <c r="G317" s="16"/>
      <c r="H317" s="6">
        <f t="shared" si="52"/>
        <v>0</v>
      </c>
      <c r="I317" s="6">
        <f t="shared" si="53"/>
        <v>0</v>
      </c>
    </row>
    <row r="318" spans="1:9" x14ac:dyDescent="0.4">
      <c r="A318" s="8">
        <v>11</v>
      </c>
      <c r="B318" s="3">
        <v>51</v>
      </c>
      <c r="C318" s="39"/>
      <c r="D318" s="41">
        <v>85</v>
      </c>
      <c r="E318" s="42">
        <f t="shared" si="51"/>
        <v>0</v>
      </c>
      <c r="F318" s="6">
        <v>2804</v>
      </c>
      <c r="G318" s="16"/>
      <c r="H318" s="6">
        <f t="shared" si="52"/>
        <v>0</v>
      </c>
      <c r="I318" s="6">
        <f t="shared" si="53"/>
        <v>0</v>
      </c>
    </row>
    <row r="319" spans="1:9" x14ac:dyDescent="0.4">
      <c r="A319" s="8">
        <v>12</v>
      </c>
      <c r="B319" s="3">
        <v>51</v>
      </c>
      <c r="C319" s="39"/>
      <c r="D319" s="41">
        <v>85</v>
      </c>
      <c r="E319" s="42">
        <f t="shared" si="51"/>
        <v>0</v>
      </c>
      <c r="F319" s="6">
        <v>4727</v>
      </c>
      <c r="G319" s="16"/>
      <c r="H319" s="6">
        <f t="shared" si="52"/>
        <v>0</v>
      </c>
      <c r="I319" s="6">
        <f t="shared" si="53"/>
        <v>0</v>
      </c>
    </row>
    <row r="320" spans="1:9" x14ac:dyDescent="0.4">
      <c r="A320" s="8">
        <v>1</v>
      </c>
      <c r="B320" s="3">
        <v>51</v>
      </c>
      <c r="C320" s="39"/>
      <c r="D320" s="41">
        <v>85</v>
      </c>
      <c r="E320" s="42">
        <f t="shared" si="51"/>
        <v>0</v>
      </c>
      <c r="F320" s="6">
        <v>4937</v>
      </c>
      <c r="G320" s="16"/>
      <c r="H320" s="6">
        <f t="shared" si="52"/>
        <v>0</v>
      </c>
      <c r="I320" s="6">
        <f t="shared" si="53"/>
        <v>0</v>
      </c>
    </row>
    <row r="321" spans="1:9" x14ac:dyDescent="0.4">
      <c r="A321" s="8">
        <v>2</v>
      </c>
      <c r="B321" s="3">
        <v>51</v>
      </c>
      <c r="C321" s="39"/>
      <c r="D321" s="41">
        <v>85</v>
      </c>
      <c r="E321" s="42">
        <f t="shared" si="51"/>
        <v>0</v>
      </c>
      <c r="F321" s="6">
        <v>5053</v>
      </c>
      <c r="G321" s="16"/>
      <c r="H321" s="6">
        <f t="shared" si="52"/>
        <v>0</v>
      </c>
      <c r="I321" s="6">
        <f t="shared" si="53"/>
        <v>0</v>
      </c>
    </row>
    <row r="322" spans="1:9" x14ac:dyDescent="0.4">
      <c r="A322" s="8">
        <v>3</v>
      </c>
      <c r="B322" s="3">
        <v>51</v>
      </c>
      <c r="C322" s="39"/>
      <c r="D322" s="41">
        <v>85</v>
      </c>
      <c r="E322" s="42">
        <f t="shared" si="51"/>
        <v>0</v>
      </c>
      <c r="F322" s="6">
        <v>4395</v>
      </c>
      <c r="G322" s="16"/>
      <c r="H322" s="6">
        <f t="shared" si="52"/>
        <v>0</v>
      </c>
      <c r="I322" s="6">
        <f t="shared" si="53"/>
        <v>0</v>
      </c>
    </row>
    <row r="323" spans="1:9" x14ac:dyDescent="0.4">
      <c r="A323" s="8" t="s">
        <v>7</v>
      </c>
      <c r="B323" s="4"/>
      <c r="C323" s="40"/>
      <c r="D323" s="40"/>
      <c r="E323" s="43">
        <f>SUM(E311:E322)</f>
        <v>0</v>
      </c>
      <c r="F323" s="7">
        <f>SUM(F311:F322)</f>
        <v>46592</v>
      </c>
      <c r="G323" s="5"/>
      <c r="H323" s="7">
        <f>SUM(H311:H322)</f>
        <v>0</v>
      </c>
      <c r="I323" s="7">
        <f>SUM(I311:I322)</f>
        <v>0</v>
      </c>
    </row>
    <row r="324" spans="1:9" ht="95.25" customHeight="1" x14ac:dyDescent="0.4">
      <c r="A324" s="124" t="s">
        <v>79</v>
      </c>
      <c r="B324" s="125"/>
      <c r="C324" s="125"/>
      <c r="D324" s="125"/>
      <c r="E324" s="125"/>
      <c r="F324" s="125"/>
      <c r="G324" s="125"/>
      <c r="H324" s="125"/>
      <c r="I324" s="125"/>
    </row>
    <row r="325" spans="1:9" x14ac:dyDescent="0.4">
      <c r="A325" t="s">
        <v>0</v>
      </c>
      <c r="D325" s="126" t="s">
        <v>89</v>
      </c>
      <c r="E325" s="126"/>
      <c r="F325" s="126"/>
      <c r="G325" s="126"/>
    </row>
    <row r="326" spans="1:9" x14ac:dyDescent="0.4">
      <c r="A326" t="s">
        <v>8</v>
      </c>
      <c r="B326" s="11">
        <v>19</v>
      </c>
      <c r="C326" s="127" t="s">
        <v>39</v>
      </c>
      <c r="D326" s="127"/>
      <c r="E326" s="127"/>
    </row>
    <row r="327" spans="1:9" ht="31.5" customHeight="1" x14ac:dyDescent="0.4">
      <c r="A327" s="119" t="s">
        <v>1</v>
      </c>
      <c r="B327" s="119" t="s">
        <v>2</v>
      </c>
      <c r="C327" s="119"/>
      <c r="D327" s="119"/>
      <c r="E327" s="119"/>
      <c r="F327" s="119" t="s">
        <v>5</v>
      </c>
      <c r="G327" s="119"/>
      <c r="H327" s="119"/>
      <c r="I327" s="122" t="s">
        <v>6</v>
      </c>
    </row>
    <row r="328" spans="1:9" ht="75" x14ac:dyDescent="0.4">
      <c r="A328" s="119"/>
      <c r="B328" s="44" t="s">
        <v>75</v>
      </c>
      <c r="C328" s="45" t="s">
        <v>76</v>
      </c>
      <c r="D328" s="45" t="s">
        <v>77</v>
      </c>
      <c r="E328" s="45" t="s">
        <v>78</v>
      </c>
      <c r="F328" s="13" t="s">
        <v>3</v>
      </c>
      <c r="G328" s="9" t="s">
        <v>18</v>
      </c>
      <c r="H328" s="13" t="s">
        <v>4</v>
      </c>
      <c r="I328" s="119"/>
    </row>
    <row r="329" spans="1:9" x14ac:dyDescent="0.4">
      <c r="A329" s="8">
        <v>4</v>
      </c>
      <c r="B329" s="3">
        <v>47</v>
      </c>
      <c r="C329" s="39"/>
      <c r="D329" s="41">
        <v>85</v>
      </c>
      <c r="E329" s="42">
        <f>ROUNDDOWN(B329*C329*D329/100,0)</f>
        <v>0</v>
      </c>
      <c r="F329" s="6">
        <v>4070</v>
      </c>
      <c r="G329" s="16"/>
      <c r="H329" s="6">
        <f>ROUNDDOWN(F329*G329,0)</f>
        <v>0</v>
      </c>
      <c r="I329" s="6">
        <f>SUM(E329,H329)</f>
        <v>0</v>
      </c>
    </row>
    <row r="330" spans="1:9" x14ac:dyDescent="0.4">
      <c r="A330" s="8">
        <v>5</v>
      </c>
      <c r="B330" s="3">
        <v>47</v>
      </c>
      <c r="C330" s="39"/>
      <c r="D330" s="41">
        <v>85</v>
      </c>
      <c r="E330" s="42">
        <f t="shared" ref="E330:E340" si="54">ROUNDDOWN(B330*C330*D330/100,0)</f>
        <v>0</v>
      </c>
      <c r="F330" s="6">
        <v>3924</v>
      </c>
      <c r="G330" s="16"/>
      <c r="H330" s="6">
        <f t="shared" ref="H330:H340" si="55">ROUNDDOWN(F330*G330,0)</f>
        <v>0</v>
      </c>
      <c r="I330" s="6">
        <f t="shared" ref="I330:I340" si="56">SUM(E330,H330)</f>
        <v>0</v>
      </c>
    </row>
    <row r="331" spans="1:9" x14ac:dyDescent="0.4">
      <c r="A331" s="8">
        <v>6</v>
      </c>
      <c r="B331" s="3">
        <v>47</v>
      </c>
      <c r="C331" s="39"/>
      <c r="D331" s="41">
        <v>85</v>
      </c>
      <c r="E331" s="42">
        <f t="shared" si="54"/>
        <v>0</v>
      </c>
      <c r="F331" s="6">
        <v>4120</v>
      </c>
      <c r="G331" s="16"/>
      <c r="H331" s="6">
        <f t="shared" si="55"/>
        <v>0</v>
      </c>
      <c r="I331" s="6">
        <f t="shared" si="56"/>
        <v>0</v>
      </c>
    </row>
    <row r="332" spans="1:9" x14ac:dyDescent="0.4">
      <c r="A332" s="8">
        <v>7</v>
      </c>
      <c r="B332" s="3">
        <v>47</v>
      </c>
      <c r="C332" s="39"/>
      <c r="D332" s="41">
        <v>85</v>
      </c>
      <c r="E332" s="42">
        <f t="shared" si="54"/>
        <v>0</v>
      </c>
      <c r="F332" s="6">
        <v>5474</v>
      </c>
      <c r="G332" s="16"/>
      <c r="H332" s="6">
        <f t="shared" si="55"/>
        <v>0</v>
      </c>
      <c r="I332" s="6">
        <f t="shared" si="56"/>
        <v>0</v>
      </c>
    </row>
    <row r="333" spans="1:9" x14ac:dyDescent="0.4">
      <c r="A333" s="8">
        <v>8</v>
      </c>
      <c r="B333" s="3">
        <v>47</v>
      </c>
      <c r="C333" s="39"/>
      <c r="D333" s="41">
        <v>85</v>
      </c>
      <c r="E333" s="42">
        <f t="shared" si="54"/>
        <v>0</v>
      </c>
      <c r="F333" s="6">
        <v>3185</v>
      </c>
      <c r="G333" s="16"/>
      <c r="H333" s="6">
        <f t="shared" si="55"/>
        <v>0</v>
      </c>
      <c r="I333" s="6">
        <f t="shared" si="56"/>
        <v>0</v>
      </c>
    </row>
    <row r="334" spans="1:9" x14ac:dyDescent="0.4">
      <c r="A334" s="8">
        <v>9</v>
      </c>
      <c r="B334" s="3">
        <v>47</v>
      </c>
      <c r="C334" s="39"/>
      <c r="D334" s="41">
        <v>85</v>
      </c>
      <c r="E334" s="42">
        <f t="shared" si="54"/>
        <v>0</v>
      </c>
      <c r="F334" s="6">
        <v>4993</v>
      </c>
      <c r="G334" s="16"/>
      <c r="H334" s="6">
        <f t="shared" si="55"/>
        <v>0</v>
      </c>
      <c r="I334" s="6">
        <f t="shared" si="56"/>
        <v>0</v>
      </c>
    </row>
    <row r="335" spans="1:9" x14ac:dyDescent="0.4">
      <c r="A335" s="8">
        <v>10</v>
      </c>
      <c r="B335" s="3">
        <v>47</v>
      </c>
      <c r="C335" s="39"/>
      <c r="D335" s="41">
        <v>85</v>
      </c>
      <c r="E335" s="42">
        <f t="shared" si="54"/>
        <v>0</v>
      </c>
      <c r="F335" s="6">
        <v>3964</v>
      </c>
      <c r="G335" s="16"/>
      <c r="H335" s="6">
        <f t="shared" si="55"/>
        <v>0</v>
      </c>
      <c r="I335" s="6">
        <f t="shared" si="56"/>
        <v>0</v>
      </c>
    </row>
    <row r="336" spans="1:9" x14ac:dyDescent="0.4">
      <c r="A336" s="8">
        <v>11</v>
      </c>
      <c r="B336" s="3">
        <v>47</v>
      </c>
      <c r="C336" s="39"/>
      <c r="D336" s="41">
        <v>85</v>
      </c>
      <c r="E336" s="42">
        <f t="shared" si="54"/>
        <v>0</v>
      </c>
      <c r="F336" s="6">
        <v>3612</v>
      </c>
      <c r="G336" s="16"/>
      <c r="H336" s="6">
        <f t="shared" si="55"/>
        <v>0</v>
      </c>
      <c r="I336" s="6">
        <f t="shared" si="56"/>
        <v>0</v>
      </c>
    </row>
    <row r="337" spans="1:9" x14ac:dyDescent="0.4">
      <c r="A337" s="8">
        <v>12</v>
      </c>
      <c r="B337" s="3">
        <v>47</v>
      </c>
      <c r="C337" s="39"/>
      <c r="D337" s="41">
        <v>85</v>
      </c>
      <c r="E337" s="42">
        <f t="shared" si="54"/>
        <v>0</v>
      </c>
      <c r="F337" s="6">
        <v>4329</v>
      </c>
      <c r="G337" s="16"/>
      <c r="H337" s="6">
        <f t="shared" si="55"/>
        <v>0</v>
      </c>
      <c r="I337" s="6">
        <f t="shared" si="56"/>
        <v>0</v>
      </c>
    </row>
    <row r="338" spans="1:9" x14ac:dyDescent="0.4">
      <c r="A338" s="8">
        <v>1</v>
      </c>
      <c r="B338" s="3">
        <v>47</v>
      </c>
      <c r="C338" s="39"/>
      <c r="D338" s="41">
        <v>85</v>
      </c>
      <c r="E338" s="42">
        <f t="shared" si="54"/>
        <v>0</v>
      </c>
      <c r="F338" s="6">
        <v>4315</v>
      </c>
      <c r="G338" s="16"/>
      <c r="H338" s="6">
        <f t="shared" si="55"/>
        <v>0</v>
      </c>
      <c r="I338" s="6">
        <f t="shared" si="56"/>
        <v>0</v>
      </c>
    </row>
    <row r="339" spans="1:9" x14ac:dyDescent="0.4">
      <c r="A339" s="8">
        <v>2</v>
      </c>
      <c r="B339" s="3">
        <v>47</v>
      </c>
      <c r="C339" s="39"/>
      <c r="D339" s="41">
        <v>85</v>
      </c>
      <c r="E339" s="42">
        <f t="shared" si="54"/>
        <v>0</v>
      </c>
      <c r="F339" s="6">
        <v>4584</v>
      </c>
      <c r="G339" s="16"/>
      <c r="H339" s="6">
        <f t="shared" si="55"/>
        <v>0</v>
      </c>
      <c r="I339" s="6">
        <f t="shared" si="56"/>
        <v>0</v>
      </c>
    </row>
    <row r="340" spans="1:9" x14ac:dyDescent="0.4">
      <c r="A340" s="8">
        <v>3</v>
      </c>
      <c r="B340" s="3">
        <v>47</v>
      </c>
      <c r="C340" s="39"/>
      <c r="D340" s="41">
        <v>85</v>
      </c>
      <c r="E340" s="42">
        <f t="shared" si="54"/>
        <v>0</v>
      </c>
      <c r="F340" s="6">
        <v>4277</v>
      </c>
      <c r="G340" s="16"/>
      <c r="H340" s="6">
        <f t="shared" si="55"/>
        <v>0</v>
      </c>
      <c r="I340" s="6">
        <f t="shared" si="56"/>
        <v>0</v>
      </c>
    </row>
    <row r="341" spans="1:9" x14ac:dyDescent="0.4">
      <c r="A341" s="8" t="s">
        <v>7</v>
      </c>
      <c r="B341" s="4"/>
      <c r="C341" s="40"/>
      <c r="D341" s="40"/>
      <c r="E341" s="43">
        <f>SUM(E329:E340)</f>
        <v>0</v>
      </c>
      <c r="F341" s="7">
        <f>SUM(F329:F340)</f>
        <v>50847</v>
      </c>
      <c r="G341" s="5"/>
      <c r="H341" s="7">
        <f>SUM(H329:H340)</f>
        <v>0</v>
      </c>
      <c r="I341" s="7">
        <f>SUM(I329:I340)</f>
        <v>0</v>
      </c>
    </row>
    <row r="342" spans="1:9" ht="95.25" customHeight="1" x14ac:dyDescent="0.4">
      <c r="A342" s="124" t="s">
        <v>79</v>
      </c>
      <c r="B342" s="125"/>
      <c r="C342" s="125"/>
      <c r="D342" s="125"/>
      <c r="E342" s="125"/>
      <c r="F342" s="125"/>
      <c r="G342" s="125"/>
      <c r="H342" s="125"/>
      <c r="I342" s="125"/>
    </row>
    <row r="343" spans="1:9" x14ac:dyDescent="0.4">
      <c r="A343" t="s">
        <v>0</v>
      </c>
      <c r="D343" s="126" t="s">
        <v>89</v>
      </c>
      <c r="E343" s="126"/>
      <c r="F343" s="126"/>
      <c r="G343" s="126"/>
    </row>
    <row r="344" spans="1:9" x14ac:dyDescent="0.4">
      <c r="A344" t="s">
        <v>8</v>
      </c>
      <c r="B344" s="11">
        <v>20</v>
      </c>
      <c r="C344" s="127" t="s">
        <v>40</v>
      </c>
      <c r="D344" s="127"/>
      <c r="E344" s="127"/>
    </row>
    <row r="345" spans="1:9" ht="31.5" customHeight="1" x14ac:dyDescent="0.4">
      <c r="A345" s="119" t="s">
        <v>1</v>
      </c>
      <c r="B345" s="119" t="s">
        <v>2</v>
      </c>
      <c r="C345" s="119"/>
      <c r="D345" s="119"/>
      <c r="E345" s="119"/>
      <c r="F345" s="119" t="s">
        <v>5</v>
      </c>
      <c r="G345" s="119"/>
      <c r="H345" s="119"/>
      <c r="I345" s="122" t="s">
        <v>6</v>
      </c>
    </row>
    <row r="346" spans="1:9" ht="75" x14ac:dyDescent="0.4">
      <c r="A346" s="119"/>
      <c r="B346" s="44" t="s">
        <v>75</v>
      </c>
      <c r="C346" s="45" t="s">
        <v>76</v>
      </c>
      <c r="D346" s="45" t="s">
        <v>77</v>
      </c>
      <c r="E346" s="45" t="s">
        <v>78</v>
      </c>
      <c r="F346" s="13" t="s">
        <v>3</v>
      </c>
      <c r="G346" s="9" t="s">
        <v>18</v>
      </c>
      <c r="H346" s="13" t="s">
        <v>4</v>
      </c>
      <c r="I346" s="119"/>
    </row>
    <row r="347" spans="1:9" x14ac:dyDescent="0.4">
      <c r="A347" s="8">
        <v>4</v>
      </c>
      <c r="B347" s="3">
        <v>49</v>
      </c>
      <c r="C347" s="39"/>
      <c r="D347" s="41">
        <v>85</v>
      </c>
      <c r="E347" s="42">
        <f>ROUNDDOWN(B347*C347*D347/100,0)</f>
        <v>0</v>
      </c>
      <c r="F347" s="6">
        <v>3044</v>
      </c>
      <c r="G347" s="16"/>
      <c r="H347" s="6">
        <f>ROUNDDOWN(F347*G347,0)</f>
        <v>0</v>
      </c>
      <c r="I347" s="6">
        <f>SUM(E347,H347)</f>
        <v>0</v>
      </c>
    </row>
    <row r="348" spans="1:9" x14ac:dyDescent="0.4">
      <c r="A348" s="8">
        <v>5</v>
      </c>
      <c r="B348" s="3">
        <v>49</v>
      </c>
      <c r="C348" s="39"/>
      <c r="D348" s="41">
        <v>85</v>
      </c>
      <c r="E348" s="42">
        <f t="shared" ref="E348:E358" si="57">ROUNDDOWN(B348*C348*D348/100,0)</f>
        <v>0</v>
      </c>
      <c r="F348" s="6">
        <v>2969</v>
      </c>
      <c r="G348" s="16"/>
      <c r="H348" s="6">
        <f t="shared" ref="H348:H358" si="58">ROUNDDOWN(F348*G348,0)</f>
        <v>0</v>
      </c>
      <c r="I348" s="6">
        <f t="shared" ref="I348:I358" si="59">SUM(E348,H348)</f>
        <v>0</v>
      </c>
    </row>
    <row r="349" spans="1:9" x14ac:dyDescent="0.4">
      <c r="A349" s="8">
        <v>6</v>
      </c>
      <c r="B349" s="3">
        <v>49</v>
      </c>
      <c r="C349" s="39"/>
      <c r="D349" s="41">
        <v>85</v>
      </c>
      <c r="E349" s="42">
        <f t="shared" si="57"/>
        <v>0</v>
      </c>
      <c r="F349" s="6">
        <v>3318</v>
      </c>
      <c r="G349" s="16"/>
      <c r="H349" s="6">
        <f t="shared" si="58"/>
        <v>0</v>
      </c>
      <c r="I349" s="6">
        <f t="shared" si="59"/>
        <v>0</v>
      </c>
    </row>
    <row r="350" spans="1:9" x14ac:dyDescent="0.4">
      <c r="A350" s="8">
        <v>7</v>
      </c>
      <c r="B350" s="3">
        <v>49</v>
      </c>
      <c r="C350" s="39"/>
      <c r="D350" s="41">
        <v>85</v>
      </c>
      <c r="E350" s="42">
        <f t="shared" si="57"/>
        <v>0</v>
      </c>
      <c r="F350" s="6">
        <v>3937</v>
      </c>
      <c r="G350" s="16"/>
      <c r="H350" s="6">
        <f t="shared" si="58"/>
        <v>0</v>
      </c>
      <c r="I350" s="6">
        <f t="shared" si="59"/>
        <v>0</v>
      </c>
    </row>
    <row r="351" spans="1:9" x14ac:dyDescent="0.4">
      <c r="A351" s="8">
        <v>8</v>
      </c>
      <c r="B351" s="3">
        <v>49</v>
      </c>
      <c r="C351" s="39"/>
      <c r="D351" s="41">
        <v>85</v>
      </c>
      <c r="E351" s="42">
        <f t="shared" si="57"/>
        <v>0</v>
      </c>
      <c r="F351" s="6">
        <v>2545</v>
      </c>
      <c r="G351" s="16"/>
      <c r="H351" s="6">
        <f t="shared" si="58"/>
        <v>0</v>
      </c>
      <c r="I351" s="6">
        <f t="shared" si="59"/>
        <v>0</v>
      </c>
    </row>
    <row r="352" spans="1:9" x14ac:dyDescent="0.4">
      <c r="A352" s="8">
        <v>9</v>
      </c>
      <c r="B352" s="3">
        <v>49</v>
      </c>
      <c r="C352" s="39"/>
      <c r="D352" s="41">
        <v>85</v>
      </c>
      <c r="E352" s="42">
        <f t="shared" si="57"/>
        <v>0</v>
      </c>
      <c r="F352" s="6">
        <v>4292</v>
      </c>
      <c r="G352" s="16"/>
      <c r="H352" s="6">
        <f t="shared" si="58"/>
        <v>0</v>
      </c>
      <c r="I352" s="6">
        <f t="shared" si="59"/>
        <v>0</v>
      </c>
    </row>
    <row r="353" spans="1:9" x14ac:dyDescent="0.4">
      <c r="A353" s="8">
        <v>10</v>
      </c>
      <c r="B353" s="3">
        <v>49</v>
      </c>
      <c r="C353" s="39"/>
      <c r="D353" s="41">
        <v>85</v>
      </c>
      <c r="E353" s="42">
        <f t="shared" si="57"/>
        <v>0</v>
      </c>
      <c r="F353" s="6">
        <v>3163</v>
      </c>
      <c r="G353" s="16"/>
      <c r="H353" s="6">
        <f t="shared" si="58"/>
        <v>0</v>
      </c>
      <c r="I353" s="6">
        <f t="shared" si="59"/>
        <v>0</v>
      </c>
    </row>
    <row r="354" spans="1:9" x14ac:dyDescent="0.4">
      <c r="A354" s="8">
        <v>11</v>
      </c>
      <c r="B354" s="3">
        <v>49</v>
      </c>
      <c r="C354" s="39"/>
      <c r="D354" s="41">
        <v>85</v>
      </c>
      <c r="E354" s="42">
        <f t="shared" si="57"/>
        <v>0</v>
      </c>
      <c r="F354" s="6">
        <v>3232</v>
      </c>
      <c r="G354" s="16"/>
      <c r="H354" s="6">
        <f t="shared" si="58"/>
        <v>0</v>
      </c>
      <c r="I354" s="6">
        <f t="shared" si="59"/>
        <v>0</v>
      </c>
    </row>
    <row r="355" spans="1:9" x14ac:dyDescent="0.4">
      <c r="A355" s="8">
        <v>12</v>
      </c>
      <c r="B355" s="3">
        <v>49</v>
      </c>
      <c r="C355" s="39"/>
      <c r="D355" s="41">
        <v>85</v>
      </c>
      <c r="E355" s="42">
        <f t="shared" si="57"/>
        <v>0</v>
      </c>
      <c r="F355" s="6">
        <v>4965</v>
      </c>
      <c r="G355" s="16"/>
      <c r="H355" s="6">
        <f t="shared" si="58"/>
        <v>0</v>
      </c>
      <c r="I355" s="6">
        <f t="shared" si="59"/>
        <v>0</v>
      </c>
    </row>
    <row r="356" spans="1:9" x14ac:dyDescent="0.4">
      <c r="A356" s="8">
        <v>1</v>
      </c>
      <c r="B356" s="3">
        <v>49</v>
      </c>
      <c r="C356" s="39"/>
      <c r="D356" s="41">
        <v>85</v>
      </c>
      <c r="E356" s="42">
        <f t="shared" si="57"/>
        <v>0</v>
      </c>
      <c r="F356" s="6">
        <v>4036</v>
      </c>
      <c r="G356" s="16"/>
      <c r="H356" s="6">
        <f t="shared" si="58"/>
        <v>0</v>
      </c>
      <c r="I356" s="6">
        <f t="shared" si="59"/>
        <v>0</v>
      </c>
    </row>
    <row r="357" spans="1:9" x14ac:dyDescent="0.4">
      <c r="A357" s="8">
        <v>2</v>
      </c>
      <c r="B357" s="3">
        <v>49</v>
      </c>
      <c r="C357" s="39"/>
      <c r="D357" s="41">
        <v>85</v>
      </c>
      <c r="E357" s="42">
        <f t="shared" si="57"/>
        <v>0</v>
      </c>
      <c r="F357" s="6">
        <v>4760</v>
      </c>
      <c r="G357" s="16"/>
      <c r="H357" s="6">
        <f t="shared" si="58"/>
        <v>0</v>
      </c>
      <c r="I357" s="6">
        <f t="shared" si="59"/>
        <v>0</v>
      </c>
    </row>
    <row r="358" spans="1:9" x14ac:dyDescent="0.4">
      <c r="A358" s="8">
        <v>3</v>
      </c>
      <c r="B358" s="3">
        <v>49</v>
      </c>
      <c r="C358" s="39"/>
      <c r="D358" s="41">
        <v>85</v>
      </c>
      <c r="E358" s="42">
        <f t="shared" si="57"/>
        <v>0</v>
      </c>
      <c r="F358" s="6">
        <v>4329</v>
      </c>
      <c r="G358" s="16"/>
      <c r="H358" s="6">
        <f t="shared" si="58"/>
        <v>0</v>
      </c>
      <c r="I358" s="6">
        <f t="shared" si="59"/>
        <v>0</v>
      </c>
    </row>
    <row r="359" spans="1:9" x14ac:dyDescent="0.4">
      <c r="A359" s="8" t="s">
        <v>7</v>
      </c>
      <c r="B359" s="4"/>
      <c r="C359" s="40"/>
      <c r="D359" s="40"/>
      <c r="E359" s="43">
        <f>SUM(E347:E358)</f>
        <v>0</v>
      </c>
      <c r="F359" s="7">
        <f>SUM(F347:F358)</f>
        <v>44590</v>
      </c>
      <c r="G359" s="5"/>
      <c r="H359" s="7">
        <f>SUM(H347:H358)</f>
        <v>0</v>
      </c>
      <c r="I359" s="7">
        <f>SUM(I347:I358)</f>
        <v>0</v>
      </c>
    </row>
    <row r="360" spans="1:9" ht="95.25" customHeight="1" x14ac:dyDescent="0.4">
      <c r="A360" s="124" t="s">
        <v>79</v>
      </c>
      <c r="B360" s="125"/>
      <c r="C360" s="125"/>
      <c r="D360" s="125"/>
      <c r="E360" s="125"/>
      <c r="F360" s="125"/>
      <c r="G360" s="125"/>
      <c r="H360" s="125"/>
      <c r="I360" s="125"/>
    </row>
    <row r="361" spans="1:9" x14ac:dyDescent="0.4">
      <c r="A361" t="s">
        <v>0</v>
      </c>
      <c r="D361" s="126" t="s">
        <v>89</v>
      </c>
      <c r="E361" s="126"/>
      <c r="F361" s="126"/>
      <c r="G361" s="126"/>
    </row>
    <row r="362" spans="1:9" x14ac:dyDescent="0.4">
      <c r="A362" t="s">
        <v>8</v>
      </c>
      <c r="B362" s="11">
        <v>21</v>
      </c>
      <c r="C362" s="127" t="s">
        <v>41</v>
      </c>
      <c r="D362" s="127"/>
      <c r="E362" s="127"/>
    </row>
    <row r="363" spans="1:9" ht="31.5" customHeight="1" x14ac:dyDescent="0.4">
      <c r="A363" s="119" t="s">
        <v>1</v>
      </c>
      <c r="B363" s="119" t="s">
        <v>2</v>
      </c>
      <c r="C363" s="119"/>
      <c r="D363" s="119"/>
      <c r="E363" s="119"/>
      <c r="F363" s="119" t="s">
        <v>5</v>
      </c>
      <c r="G363" s="119"/>
      <c r="H363" s="119"/>
      <c r="I363" s="122" t="s">
        <v>6</v>
      </c>
    </row>
    <row r="364" spans="1:9" ht="75" x14ac:dyDescent="0.4">
      <c r="A364" s="119"/>
      <c r="B364" s="44" t="s">
        <v>75</v>
      </c>
      <c r="C364" s="45" t="s">
        <v>76</v>
      </c>
      <c r="D364" s="45" t="s">
        <v>77</v>
      </c>
      <c r="E364" s="45" t="s">
        <v>78</v>
      </c>
      <c r="F364" s="13" t="s">
        <v>3</v>
      </c>
      <c r="G364" s="9" t="s">
        <v>18</v>
      </c>
      <c r="H364" s="13" t="s">
        <v>4</v>
      </c>
      <c r="I364" s="119"/>
    </row>
    <row r="365" spans="1:9" x14ac:dyDescent="0.4">
      <c r="A365" s="8">
        <v>4</v>
      </c>
      <c r="B365" s="3">
        <v>28</v>
      </c>
      <c r="C365" s="39"/>
      <c r="D365" s="41">
        <v>85</v>
      </c>
      <c r="E365" s="42">
        <f>ROUNDDOWN(B365*C365*D365/100,0)</f>
        <v>0</v>
      </c>
      <c r="F365" s="6">
        <v>4780</v>
      </c>
      <c r="G365" s="16"/>
      <c r="H365" s="6">
        <f>ROUNDDOWN(F365*G365,0)</f>
        <v>0</v>
      </c>
      <c r="I365" s="6">
        <f>SUM(E365,H365)</f>
        <v>0</v>
      </c>
    </row>
    <row r="366" spans="1:9" x14ac:dyDescent="0.4">
      <c r="A366" s="8">
        <v>5</v>
      </c>
      <c r="B366" s="3">
        <v>28</v>
      </c>
      <c r="C366" s="39"/>
      <c r="D366" s="41">
        <v>85</v>
      </c>
      <c r="E366" s="42">
        <f t="shared" ref="E366:E376" si="60">ROUNDDOWN(B366*C366*D366/100,0)</f>
        <v>0</v>
      </c>
      <c r="F366" s="6">
        <v>4829</v>
      </c>
      <c r="G366" s="16"/>
      <c r="H366" s="6">
        <f t="shared" ref="H366:H376" si="61">ROUNDDOWN(F366*G366,0)</f>
        <v>0</v>
      </c>
      <c r="I366" s="6">
        <f t="shared" ref="I366:I376" si="62">SUM(E366,H366)</f>
        <v>0</v>
      </c>
    </row>
    <row r="367" spans="1:9" x14ac:dyDescent="0.4">
      <c r="A367" s="8">
        <v>6</v>
      </c>
      <c r="B367" s="3">
        <v>28</v>
      </c>
      <c r="C367" s="39"/>
      <c r="D367" s="41">
        <v>85</v>
      </c>
      <c r="E367" s="42">
        <f t="shared" si="60"/>
        <v>0</v>
      </c>
      <c r="F367" s="6">
        <v>4709</v>
      </c>
      <c r="G367" s="16"/>
      <c r="H367" s="6">
        <f t="shared" si="61"/>
        <v>0</v>
      </c>
      <c r="I367" s="6">
        <f t="shared" si="62"/>
        <v>0</v>
      </c>
    </row>
    <row r="368" spans="1:9" x14ac:dyDescent="0.4">
      <c r="A368" s="8">
        <v>7</v>
      </c>
      <c r="B368" s="3">
        <v>28</v>
      </c>
      <c r="C368" s="39"/>
      <c r="D368" s="41">
        <v>85</v>
      </c>
      <c r="E368" s="42">
        <f t="shared" si="60"/>
        <v>0</v>
      </c>
      <c r="F368" s="6">
        <v>5007</v>
      </c>
      <c r="G368" s="16"/>
      <c r="H368" s="6">
        <f t="shared" si="61"/>
        <v>0</v>
      </c>
      <c r="I368" s="6">
        <f t="shared" si="62"/>
        <v>0</v>
      </c>
    </row>
    <row r="369" spans="1:9" x14ac:dyDescent="0.4">
      <c r="A369" s="8">
        <v>8</v>
      </c>
      <c r="B369" s="3">
        <v>28</v>
      </c>
      <c r="C369" s="39"/>
      <c r="D369" s="41">
        <v>85</v>
      </c>
      <c r="E369" s="42">
        <f t="shared" si="60"/>
        <v>0</v>
      </c>
      <c r="F369" s="6">
        <v>3777</v>
      </c>
      <c r="G369" s="16"/>
      <c r="H369" s="6">
        <f t="shared" si="61"/>
        <v>0</v>
      </c>
      <c r="I369" s="6">
        <f t="shared" si="62"/>
        <v>0</v>
      </c>
    </row>
    <row r="370" spans="1:9" x14ac:dyDescent="0.4">
      <c r="A370" s="8">
        <v>9</v>
      </c>
      <c r="B370" s="3">
        <v>28</v>
      </c>
      <c r="C370" s="39"/>
      <c r="D370" s="41">
        <v>85</v>
      </c>
      <c r="E370" s="42">
        <f t="shared" si="60"/>
        <v>0</v>
      </c>
      <c r="F370" s="6">
        <v>4344</v>
      </c>
      <c r="G370" s="16"/>
      <c r="H370" s="6">
        <f t="shared" si="61"/>
        <v>0</v>
      </c>
      <c r="I370" s="6">
        <f t="shared" si="62"/>
        <v>0</v>
      </c>
    </row>
    <row r="371" spans="1:9" x14ac:dyDescent="0.4">
      <c r="A371" s="8">
        <v>10</v>
      </c>
      <c r="B371" s="3">
        <v>28</v>
      </c>
      <c r="C371" s="39"/>
      <c r="D371" s="41">
        <v>85</v>
      </c>
      <c r="E371" s="42">
        <f t="shared" si="60"/>
        <v>0</v>
      </c>
      <c r="F371" s="6">
        <v>4432</v>
      </c>
      <c r="G371" s="16"/>
      <c r="H371" s="6">
        <f t="shared" si="61"/>
        <v>0</v>
      </c>
      <c r="I371" s="6">
        <f t="shared" si="62"/>
        <v>0</v>
      </c>
    </row>
    <row r="372" spans="1:9" x14ac:dyDescent="0.4">
      <c r="A372" s="8">
        <v>11</v>
      </c>
      <c r="B372" s="3">
        <v>28</v>
      </c>
      <c r="C372" s="39"/>
      <c r="D372" s="41">
        <v>85</v>
      </c>
      <c r="E372" s="42">
        <f t="shared" si="60"/>
        <v>0</v>
      </c>
      <c r="F372" s="6">
        <v>4317</v>
      </c>
      <c r="G372" s="16"/>
      <c r="H372" s="6">
        <f t="shared" si="61"/>
        <v>0</v>
      </c>
      <c r="I372" s="6">
        <f t="shared" si="62"/>
        <v>0</v>
      </c>
    </row>
    <row r="373" spans="1:9" x14ac:dyDescent="0.4">
      <c r="A373" s="8">
        <v>12</v>
      </c>
      <c r="B373" s="3">
        <v>28</v>
      </c>
      <c r="C373" s="39"/>
      <c r="D373" s="41">
        <v>85</v>
      </c>
      <c r="E373" s="42">
        <f t="shared" si="60"/>
        <v>0</v>
      </c>
      <c r="F373" s="6">
        <v>5697</v>
      </c>
      <c r="G373" s="16"/>
      <c r="H373" s="6">
        <f t="shared" si="61"/>
        <v>0</v>
      </c>
      <c r="I373" s="6">
        <f t="shared" si="62"/>
        <v>0</v>
      </c>
    </row>
    <row r="374" spans="1:9" x14ac:dyDescent="0.4">
      <c r="A374" s="8">
        <v>1</v>
      </c>
      <c r="B374" s="3">
        <v>28</v>
      </c>
      <c r="C374" s="39"/>
      <c r="D374" s="41">
        <v>85</v>
      </c>
      <c r="E374" s="42">
        <f t="shared" si="60"/>
        <v>0</v>
      </c>
      <c r="F374" s="6">
        <v>5757</v>
      </c>
      <c r="G374" s="16"/>
      <c r="H374" s="6">
        <f t="shared" si="61"/>
        <v>0</v>
      </c>
      <c r="I374" s="6">
        <f t="shared" si="62"/>
        <v>0</v>
      </c>
    </row>
    <row r="375" spans="1:9" x14ac:dyDescent="0.4">
      <c r="A375" s="8">
        <v>2</v>
      </c>
      <c r="B375" s="3">
        <v>28</v>
      </c>
      <c r="C375" s="39"/>
      <c r="D375" s="41">
        <v>85</v>
      </c>
      <c r="E375" s="42">
        <f t="shared" si="60"/>
        <v>0</v>
      </c>
      <c r="F375" s="6">
        <v>5117</v>
      </c>
      <c r="G375" s="16"/>
      <c r="H375" s="6">
        <f t="shared" si="61"/>
        <v>0</v>
      </c>
      <c r="I375" s="6">
        <f t="shared" si="62"/>
        <v>0</v>
      </c>
    </row>
    <row r="376" spans="1:9" x14ac:dyDescent="0.4">
      <c r="A376" s="8">
        <v>3</v>
      </c>
      <c r="B376" s="3">
        <v>28</v>
      </c>
      <c r="C376" s="39"/>
      <c r="D376" s="41">
        <v>85</v>
      </c>
      <c r="E376" s="42">
        <f t="shared" si="60"/>
        <v>0</v>
      </c>
      <c r="F376" s="6">
        <v>5228</v>
      </c>
      <c r="G376" s="16"/>
      <c r="H376" s="6">
        <f t="shared" si="61"/>
        <v>0</v>
      </c>
      <c r="I376" s="6">
        <f t="shared" si="62"/>
        <v>0</v>
      </c>
    </row>
    <row r="377" spans="1:9" x14ac:dyDescent="0.4">
      <c r="A377" s="8" t="s">
        <v>7</v>
      </c>
      <c r="B377" s="4"/>
      <c r="C377" s="40"/>
      <c r="D377" s="40"/>
      <c r="E377" s="43">
        <f>SUM(E365:E376)</f>
        <v>0</v>
      </c>
      <c r="F377" s="7">
        <f>SUM(F365:F376)</f>
        <v>57994</v>
      </c>
      <c r="G377" s="5"/>
      <c r="H377" s="7">
        <f>SUM(H365:H376)</f>
        <v>0</v>
      </c>
      <c r="I377" s="7">
        <f>SUM(I365:I376)</f>
        <v>0</v>
      </c>
    </row>
    <row r="378" spans="1:9" ht="95.25" customHeight="1" x14ac:dyDescent="0.4">
      <c r="A378" s="124" t="s">
        <v>79</v>
      </c>
      <c r="B378" s="125"/>
      <c r="C378" s="125"/>
      <c r="D378" s="125"/>
      <c r="E378" s="125"/>
      <c r="F378" s="125"/>
      <c r="G378" s="125"/>
      <c r="H378" s="125"/>
      <c r="I378" s="125"/>
    </row>
    <row r="379" spans="1:9" x14ac:dyDescent="0.4">
      <c r="A379" t="s">
        <v>0</v>
      </c>
      <c r="D379" s="126" t="s">
        <v>89</v>
      </c>
      <c r="E379" s="126"/>
      <c r="F379" s="126"/>
      <c r="G379" s="126"/>
    </row>
    <row r="380" spans="1:9" x14ac:dyDescent="0.4">
      <c r="A380" t="s">
        <v>8</v>
      </c>
      <c r="B380" s="11">
        <v>22</v>
      </c>
      <c r="C380" s="127" t="s">
        <v>42</v>
      </c>
      <c r="D380" s="127"/>
      <c r="E380" s="127"/>
    </row>
    <row r="381" spans="1:9" ht="31.5" customHeight="1" x14ac:dyDescent="0.4">
      <c r="A381" s="119" t="s">
        <v>1</v>
      </c>
      <c r="B381" s="119" t="s">
        <v>2</v>
      </c>
      <c r="C381" s="119"/>
      <c r="D381" s="119"/>
      <c r="E381" s="119"/>
      <c r="F381" s="119" t="s">
        <v>5</v>
      </c>
      <c r="G381" s="119"/>
      <c r="H381" s="119"/>
      <c r="I381" s="122" t="s">
        <v>6</v>
      </c>
    </row>
    <row r="382" spans="1:9" ht="75" x14ac:dyDescent="0.4">
      <c r="A382" s="119"/>
      <c r="B382" s="44" t="s">
        <v>75</v>
      </c>
      <c r="C382" s="45" t="s">
        <v>76</v>
      </c>
      <c r="D382" s="45" t="s">
        <v>77</v>
      </c>
      <c r="E382" s="45" t="s">
        <v>78</v>
      </c>
      <c r="F382" s="13" t="s">
        <v>3</v>
      </c>
      <c r="G382" s="9" t="s">
        <v>18</v>
      </c>
      <c r="H382" s="13" t="s">
        <v>4</v>
      </c>
      <c r="I382" s="119"/>
    </row>
    <row r="383" spans="1:9" x14ac:dyDescent="0.4">
      <c r="A383" s="8">
        <v>4</v>
      </c>
      <c r="B383" s="3">
        <v>47</v>
      </c>
      <c r="C383" s="39"/>
      <c r="D383" s="41">
        <v>85</v>
      </c>
      <c r="E383" s="42">
        <f>ROUNDDOWN(B383*C383*D383/100,0)</f>
        <v>0</v>
      </c>
      <c r="F383" s="6">
        <v>2426</v>
      </c>
      <c r="G383" s="16"/>
      <c r="H383" s="6">
        <f>ROUNDDOWN(F383*G383,0)</f>
        <v>0</v>
      </c>
      <c r="I383" s="6">
        <f>SUM(E383,H383)</f>
        <v>0</v>
      </c>
    </row>
    <row r="384" spans="1:9" x14ac:dyDescent="0.4">
      <c r="A384" s="8">
        <v>5</v>
      </c>
      <c r="B384" s="3">
        <v>47</v>
      </c>
      <c r="C384" s="39"/>
      <c r="D384" s="41">
        <v>85</v>
      </c>
      <c r="E384" s="42">
        <f t="shared" ref="E384:E394" si="63">ROUNDDOWN(B384*C384*D384/100,0)</f>
        <v>0</v>
      </c>
      <c r="F384" s="6">
        <v>2481</v>
      </c>
      <c r="G384" s="16"/>
      <c r="H384" s="6">
        <f t="shared" ref="H384:H394" si="64">ROUNDDOWN(F384*G384,0)</f>
        <v>0</v>
      </c>
      <c r="I384" s="6">
        <f t="shared" ref="I384:I394" si="65">SUM(E384,H384)</f>
        <v>0</v>
      </c>
    </row>
    <row r="385" spans="1:9" x14ac:dyDescent="0.4">
      <c r="A385" s="8">
        <v>6</v>
      </c>
      <c r="B385" s="3">
        <v>47</v>
      </c>
      <c r="C385" s="39"/>
      <c r="D385" s="41">
        <v>85</v>
      </c>
      <c r="E385" s="42">
        <f t="shared" si="63"/>
        <v>0</v>
      </c>
      <c r="F385" s="6">
        <v>2893</v>
      </c>
      <c r="G385" s="16"/>
      <c r="H385" s="6">
        <f t="shared" si="64"/>
        <v>0</v>
      </c>
      <c r="I385" s="6">
        <f t="shared" si="65"/>
        <v>0</v>
      </c>
    </row>
    <row r="386" spans="1:9" x14ac:dyDescent="0.4">
      <c r="A386" s="8">
        <v>7</v>
      </c>
      <c r="B386" s="3">
        <v>47</v>
      </c>
      <c r="C386" s="39"/>
      <c r="D386" s="41">
        <v>85</v>
      </c>
      <c r="E386" s="42">
        <f t="shared" si="63"/>
        <v>0</v>
      </c>
      <c r="F386" s="6">
        <v>3927</v>
      </c>
      <c r="G386" s="16"/>
      <c r="H386" s="6">
        <f t="shared" si="64"/>
        <v>0</v>
      </c>
      <c r="I386" s="6">
        <f t="shared" si="65"/>
        <v>0</v>
      </c>
    </row>
    <row r="387" spans="1:9" x14ac:dyDescent="0.4">
      <c r="A387" s="8">
        <v>8</v>
      </c>
      <c r="B387" s="3">
        <v>47</v>
      </c>
      <c r="C387" s="39"/>
      <c r="D387" s="41">
        <v>85</v>
      </c>
      <c r="E387" s="42">
        <f t="shared" si="63"/>
        <v>0</v>
      </c>
      <c r="F387" s="6">
        <v>2558</v>
      </c>
      <c r="G387" s="16"/>
      <c r="H387" s="6">
        <f t="shared" si="64"/>
        <v>0</v>
      </c>
      <c r="I387" s="6">
        <f t="shared" si="65"/>
        <v>0</v>
      </c>
    </row>
    <row r="388" spans="1:9" x14ac:dyDescent="0.4">
      <c r="A388" s="8">
        <v>9</v>
      </c>
      <c r="B388" s="3">
        <v>47</v>
      </c>
      <c r="C388" s="39"/>
      <c r="D388" s="41">
        <v>85</v>
      </c>
      <c r="E388" s="42">
        <f t="shared" si="63"/>
        <v>0</v>
      </c>
      <c r="F388" s="6">
        <v>3814</v>
      </c>
      <c r="G388" s="16"/>
      <c r="H388" s="6">
        <f t="shared" si="64"/>
        <v>0</v>
      </c>
      <c r="I388" s="6">
        <f t="shared" si="65"/>
        <v>0</v>
      </c>
    </row>
    <row r="389" spans="1:9" x14ac:dyDescent="0.4">
      <c r="A389" s="8">
        <v>10</v>
      </c>
      <c r="B389" s="3">
        <v>47</v>
      </c>
      <c r="C389" s="39"/>
      <c r="D389" s="41">
        <v>85</v>
      </c>
      <c r="E389" s="42">
        <f t="shared" si="63"/>
        <v>0</v>
      </c>
      <c r="F389" s="6">
        <v>2717</v>
      </c>
      <c r="G389" s="16"/>
      <c r="H389" s="6">
        <f t="shared" si="64"/>
        <v>0</v>
      </c>
      <c r="I389" s="6">
        <f t="shared" si="65"/>
        <v>0</v>
      </c>
    </row>
    <row r="390" spans="1:9" x14ac:dyDescent="0.4">
      <c r="A390" s="8">
        <v>11</v>
      </c>
      <c r="B390" s="3">
        <v>47</v>
      </c>
      <c r="C390" s="39"/>
      <c r="D390" s="41">
        <v>85</v>
      </c>
      <c r="E390" s="42">
        <f t="shared" si="63"/>
        <v>0</v>
      </c>
      <c r="F390" s="6">
        <v>2536</v>
      </c>
      <c r="G390" s="16"/>
      <c r="H390" s="6">
        <f t="shared" si="64"/>
        <v>0</v>
      </c>
      <c r="I390" s="6">
        <f t="shared" si="65"/>
        <v>0</v>
      </c>
    </row>
    <row r="391" spans="1:9" x14ac:dyDescent="0.4">
      <c r="A391" s="8">
        <v>12</v>
      </c>
      <c r="B391" s="3">
        <v>47</v>
      </c>
      <c r="C391" s="39"/>
      <c r="D391" s="41">
        <v>85</v>
      </c>
      <c r="E391" s="42">
        <f t="shared" si="63"/>
        <v>0</v>
      </c>
      <c r="F391" s="6">
        <v>3096</v>
      </c>
      <c r="G391" s="16"/>
      <c r="H391" s="6">
        <f t="shared" si="64"/>
        <v>0</v>
      </c>
      <c r="I391" s="6">
        <f t="shared" si="65"/>
        <v>0</v>
      </c>
    </row>
    <row r="392" spans="1:9" x14ac:dyDescent="0.4">
      <c r="A392" s="8">
        <v>1</v>
      </c>
      <c r="B392" s="3">
        <v>47</v>
      </c>
      <c r="C392" s="39"/>
      <c r="D392" s="41">
        <v>85</v>
      </c>
      <c r="E392" s="42">
        <f t="shared" si="63"/>
        <v>0</v>
      </c>
      <c r="F392" s="6">
        <v>3137</v>
      </c>
      <c r="G392" s="16"/>
      <c r="H392" s="6">
        <f t="shared" si="64"/>
        <v>0</v>
      </c>
      <c r="I392" s="6">
        <f t="shared" si="65"/>
        <v>0</v>
      </c>
    </row>
    <row r="393" spans="1:9" x14ac:dyDescent="0.4">
      <c r="A393" s="8">
        <v>2</v>
      </c>
      <c r="B393" s="3">
        <v>47</v>
      </c>
      <c r="C393" s="39"/>
      <c r="D393" s="41">
        <v>85</v>
      </c>
      <c r="E393" s="42">
        <f t="shared" si="63"/>
        <v>0</v>
      </c>
      <c r="F393" s="6">
        <v>2988</v>
      </c>
      <c r="G393" s="16"/>
      <c r="H393" s="6">
        <f t="shared" si="64"/>
        <v>0</v>
      </c>
      <c r="I393" s="6">
        <f t="shared" si="65"/>
        <v>0</v>
      </c>
    </row>
    <row r="394" spans="1:9" x14ac:dyDescent="0.4">
      <c r="A394" s="8">
        <v>3</v>
      </c>
      <c r="B394" s="3">
        <v>47</v>
      </c>
      <c r="C394" s="39"/>
      <c r="D394" s="41">
        <v>85</v>
      </c>
      <c r="E394" s="42">
        <f t="shared" si="63"/>
        <v>0</v>
      </c>
      <c r="F394" s="6">
        <v>2838</v>
      </c>
      <c r="G394" s="16"/>
      <c r="H394" s="6">
        <f t="shared" si="64"/>
        <v>0</v>
      </c>
      <c r="I394" s="6">
        <f t="shared" si="65"/>
        <v>0</v>
      </c>
    </row>
    <row r="395" spans="1:9" x14ac:dyDescent="0.4">
      <c r="A395" s="8" t="s">
        <v>7</v>
      </c>
      <c r="B395" s="4"/>
      <c r="C395" s="40"/>
      <c r="D395" s="40"/>
      <c r="E395" s="43">
        <f>SUM(E383:E394)</f>
        <v>0</v>
      </c>
      <c r="F395" s="7">
        <f>SUM(F383:F394)</f>
        <v>35411</v>
      </c>
      <c r="G395" s="5"/>
      <c r="H395" s="7">
        <f>SUM(H383:H394)</f>
        <v>0</v>
      </c>
      <c r="I395" s="7">
        <f>SUM(I383:I394)</f>
        <v>0</v>
      </c>
    </row>
    <row r="396" spans="1:9" ht="95.25" customHeight="1" x14ac:dyDescent="0.4">
      <c r="A396" s="124" t="s">
        <v>79</v>
      </c>
      <c r="B396" s="125"/>
      <c r="C396" s="125"/>
      <c r="D396" s="125"/>
      <c r="E396" s="125"/>
      <c r="F396" s="125"/>
      <c r="G396" s="125"/>
      <c r="H396" s="125"/>
      <c r="I396" s="125"/>
    </row>
    <row r="397" spans="1:9" x14ac:dyDescent="0.4">
      <c r="A397" t="s">
        <v>0</v>
      </c>
      <c r="D397" s="126" t="s">
        <v>89</v>
      </c>
      <c r="E397" s="126"/>
      <c r="F397" s="126"/>
      <c r="G397" s="126"/>
    </row>
    <row r="398" spans="1:9" x14ac:dyDescent="0.4">
      <c r="A398" t="s">
        <v>8</v>
      </c>
      <c r="B398" s="11">
        <v>23</v>
      </c>
      <c r="C398" s="127" t="s">
        <v>81</v>
      </c>
      <c r="D398" s="127"/>
      <c r="E398" s="127"/>
    </row>
    <row r="399" spans="1:9" x14ac:dyDescent="0.4">
      <c r="A399" s="119" t="s">
        <v>1</v>
      </c>
      <c r="B399" s="119" t="s">
        <v>2</v>
      </c>
      <c r="C399" s="119"/>
      <c r="D399" s="119"/>
      <c r="E399" s="119"/>
      <c r="F399" s="119" t="s">
        <v>5</v>
      </c>
      <c r="G399" s="119"/>
      <c r="H399" s="119"/>
      <c r="I399" s="122" t="s">
        <v>6</v>
      </c>
    </row>
    <row r="400" spans="1:9" ht="75" x14ac:dyDescent="0.4">
      <c r="A400" s="119"/>
      <c r="B400" s="47" t="s">
        <v>75</v>
      </c>
      <c r="C400" s="48" t="s">
        <v>76</v>
      </c>
      <c r="D400" s="48" t="s">
        <v>77</v>
      </c>
      <c r="E400" s="48" t="s">
        <v>78</v>
      </c>
      <c r="F400" s="13" t="s">
        <v>3</v>
      </c>
      <c r="G400" s="47" t="s">
        <v>18</v>
      </c>
      <c r="H400" s="13" t="s">
        <v>4</v>
      </c>
      <c r="I400" s="119"/>
    </row>
    <row r="401" spans="1:9" x14ac:dyDescent="0.4">
      <c r="A401" s="46">
        <v>4</v>
      </c>
      <c r="B401" s="3">
        <v>211</v>
      </c>
      <c r="C401" s="39"/>
      <c r="D401" s="41">
        <v>85</v>
      </c>
      <c r="E401" s="42">
        <f>ROUNDDOWN(B401*C401*D401/100,0)</f>
        <v>0</v>
      </c>
      <c r="F401" s="6">
        <v>7465</v>
      </c>
      <c r="G401" s="16"/>
      <c r="H401" s="6">
        <f>ROUNDDOWN(F401*G401,0)</f>
        <v>0</v>
      </c>
      <c r="I401" s="6">
        <f>SUM(E401,H401)</f>
        <v>0</v>
      </c>
    </row>
    <row r="402" spans="1:9" x14ac:dyDescent="0.4">
      <c r="A402" s="46">
        <v>5</v>
      </c>
      <c r="B402" s="3">
        <v>211</v>
      </c>
      <c r="C402" s="39"/>
      <c r="D402" s="41">
        <v>85</v>
      </c>
      <c r="E402" s="42">
        <f t="shared" ref="E402:E412" si="66">ROUNDDOWN(B402*C402*D402/100,0)</f>
        <v>0</v>
      </c>
      <c r="F402" s="6">
        <v>6714</v>
      </c>
      <c r="G402" s="16"/>
      <c r="H402" s="6">
        <f t="shared" ref="H402:H412" si="67">ROUNDDOWN(F402*G402,0)</f>
        <v>0</v>
      </c>
      <c r="I402" s="6">
        <f t="shared" ref="I402:I412" si="68">SUM(E402,H402)</f>
        <v>0</v>
      </c>
    </row>
    <row r="403" spans="1:9" x14ac:dyDescent="0.4">
      <c r="A403" s="46">
        <v>6</v>
      </c>
      <c r="B403" s="3">
        <v>211</v>
      </c>
      <c r="C403" s="39"/>
      <c r="D403" s="41">
        <v>85</v>
      </c>
      <c r="E403" s="42">
        <f t="shared" si="66"/>
        <v>0</v>
      </c>
      <c r="F403" s="6">
        <v>8196</v>
      </c>
      <c r="G403" s="16"/>
      <c r="H403" s="6">
        <f t="shared" si="67"/>
        <v>0</v>
      </c>
      <c r="I403" s="6">
        <f t="shared" si="68"/>
        <v>0</v>
      </c>
    </row>
    <row r="404" spans="1:9" x14ac:dyDescent="0.4">
      <c r="A404" s="46">
        <v>7</v>
      </c>
      <c r="B404" s="3">
        <v>211</v>
      </c>
      <c r="C404" s="39"/>
      <c r="D404" s="41">
        <v>85</v>
      </c>
      <c r="E404" s="42">
        <f t="shared" si="66"/>
        <v>0</v>
      </c>
      <c r="F404" s="6">
        <v>12921</v>
      </c>
      <c r="G404" s="16"/>
      <c r="H404" s="6">
        <f t="shared" si="67"/>
        <v>0</v>
      </c>
      <c r="I404" s="6">
        <f t="shared" si="68"/>
        <v>0</v>
      </c>
    </row>
    <row r="405" spans="1:9" x14ac:dyDescent="0.4">
      <c r="A405" s="46">
        <v>8</v>
      </c>
      <c r="B405" s="3">
        <v>211</v>
      </c>
      <c r="C405" s="39"/>
      <c r="D405" s="41">
        <v>85</v>
      </c>
      <c r="E405" s="42">
        <f t="shared" si="66"/>
        <v>0</v>
      </c>
      <c r="F405" s="6">
        <v>7404</v>
      </c>
      <c r="G405" s="16"/>
      <c r="H405" s="6">
        <f t="shared" si="67"/>
        <v>0</v>
      </c>
      <c r="I405" s="6">
        <f t="shared" si="68"/>
        <v>0</v>
      </c>
    </row>
    <row r="406" spans="1:9" x14ac:dyDescent="0.4">
      <c r="A406" s="46">
        <v>9</v>
      </c>
      <c r="B406" s="3">
        <v>211</v>
      </c>
      <c r="C406" s="39"/>
      <c r="D406" s="41">
        <v>85</v>
      </c>
      <c r="E406" s="42">
        <f t="shared" si="66"/>
        <v>0</v>
      </c>
      <c r="F406" s="6">
        <v>13378</v>
      </c>
      <c r="G406" s="16"/>
      <c r="H406" s="6">
        <f t="shared" si="67"/>
        <v>0</v>
      </c>
      <c r="I406" s="6">
        <f t="shared" si="68"/>
        <v>0</v>
      </c>
    </row>
    <row r="407" spans="1:9" x14ac:dyDescent="0.4">
      <c r="A407" s="46">
        <v>10</v>
      </c>
      <c r="B407" s="3">
        <v>211</v>
      </c>
      <c r="C407" s="39"/>
      <c r="D407" s="41">
        <v>85</v>
      </c>
      <c r="E407" s="42">
        <f t="shared" si="66"/>
        <v>0</v>
      </c>
      <c r="F407" s="6">
        <v>7870</v>
      </c>
      <c r="G407" s="16"/>
      <c r="H407" s="6">
        <f t="shared" si="67"/>
        <v>0</v>
      </c>
      <c r="I407" s="6">
        <f t="shared" si="68"/>
        <v>0</v>
      </c>
    </row>
    <row r="408" spans="1:9" x14ac:dyDescent="0.4">
      <c r="A408" s="46">
        <v>11</v>
      </c>
      <c r="B408" s="3">
        <v>211</v>
      </c>
      <c r="C408" s="39"/>
      <c r="D408" s="41">
        <v>85</v>
      </c>
      <c r="E408" s="42">
        <f t="shared" si="66"/>
        <v>0</v>
      </c>
      <c r="F408" s="6">
        <v>8678</v>
      </c>
      <c r="G408" s="16"/>
      <c r="H408" s="6">
        <f t="shared" si="67"/>
        <v>0</v>
      </c>
      <c r="I408" s="6">
        <f t="shared" si="68"/>
        <v>0</v>
      </c>
    </row>
    <row r="409" spans="1:9" x14ac:dyDescent="0.4">
      <c r="A409" s="46">
        <v>12</v>
      </c>
      <c r="B409" s="3">
        <v>211</v>
      </c>
      <c r="C409" s="39"/>
      <c r="D409" s="41">
        <v>85</v>
      </c>
      <c r="E409" s="42">
        <f t="shared" si="66"/>
        <v>0</v>
      </c>
      <c r="F409" s="6">
        <v>27337</v>
      </c>
      <c r="G409" s="16"/>
      <c r="H409" s="6">
        <f t="shared" si="67"/>
        <v>0</v>
      </c>
      <c r="I409" s="6">
        <f t="shared" si="68"/>
        <v>0</v>
      </c>
    </row>
    <row r="410" spans="1:9" x14ac:dyDescent="0.4">
      <c r="A410" s="46">
        <v>1</v>
      </c>
      <c r="B410" s="3">
        <v>211</v>
      </c>
      <c r="C410" s="39"/>
      <c r="D410" s="41">
        <v>85</v>
      </c>
      <c r="E410" s="42">
        <f t="shared" si="66"/>
        <v>0</v>
      </c>
      <c r="F410" s="6">
        <v>34017</v>
      </c>
      <c r="G410" s="16"/>
      <c r="H410" s="6">
        <f t="shared" si="67"/>
        <v>0</v>
      </c>
      <c r="I410" s="6">
        <f t="shared" si="68"/>
        <v>0</v>
      </c>
    </row>
    <row r="411" spans="1:9" x14ac:dyDescent="0.4">
      <c r="A411" s="46">
        <v>2</v>
      </c>
      <c r="B411" s="3">
        <v>211</v>
      </c>
      <c r="C411" s="39"/>
      <c r="D411" s="41">
        <v>85</v>
      </c>
      <c r="E411" s="42">
        <f t="shared" si="66"/>
        <v>0</v>
      </c>
      <c r="F411" s="6">
        <v>35472</v>
      </c>
      <c r="G411" s="16"/>
      <c r="H411" s="6">
        <f t="shared" si="67"/>
        <v>0</v>
      </c>
      <c r="I411" s="6">
        <f t="shared" si="68"/>
        <v>0</v>
      </c>
    </row>
    <row r="412" spans="1:9" x14ac:dyDescent="0.4">
      <c r="A412" s="46">
        <v>3</v>
      </c>
      <c r="B412" s="3">
        <v>211</v>
      </c>
      <c r="C412" s="39"/>
      <c r="D412" s="41">
        <v>85</v>
      </c>
      <c r="E412" s="42">
        <f t="shared" si="66"/>
        <v>0</v>
      </c>
      <c r="F412" s="6">
        <v>16955</v>
      </c>
      <c r="G412" s="16"/>
      <c r="H412" s="6">
        <f t="shared" si="67"/>
        <v>0</v>
      </c>
      <c r="I412" s="6">
        <f t="shared" si="68"/>
        <v>0</v>
      </c>
    </row>
    <row r="413" spans="1:9" x14ac:dyDescent="0.4">
      <c r="A413" s="46" t="s">
        <v>7</v>
      </c>
      <c r="B413" s="4"/>
      <c r="C413" s="40"/>
      <c r="D413" s="40"/>
      <c r="E413" s="43">
        <f>SUM(E401:E412)</f>
        <v>0</v>
      </c>
      <c r="F413" s="7">
        <f>SUM(F401:F412)</f>
        <v>186407</v>
      </c>
      <c r="G413" s="5"/>
      <c r="H413" s="7">
        <f>SUM(H401:H412)</f>
        <v>0</v>
      </c>
      <c r="I413" s="7">
        <f>SUM(I401:I412)</f>
        <v>0</v>
      </c>
    </row>
    <row r="414" spans="1:9" ht="95.25" customHeight="1" x14ac:dyDescent="0.4">
      <c r="A414" s="128" t="s">
        <v>79</v>
      </c>
      <c r="B414" s="129"/>
      <c r="C414" s="129"/>
      <c r="D414" s="129"/>
      <c r="E414" s="129"/>
      <c r="F414" s="129"/>
      <c r="G414" s="129"/>
      <c r="H414" s="129"/>
      <c r="I414" s="129"/>
    </row>
    <row r="415" spans="1:9" x14ac:dyDescent="0.4">
      <c r="A415" t="s">
        <v>0</v>
      </c>
      <c r="D415" s="126" t="s">
        <v>89</v>
      </c>
      <c r="E415" s="126"/>
      <c r="F415" s="126"/>
      <c r="G415" s="126"/>
    </row>
    <row r="416" spans="1:9" x14ac:dyDescent="0.4">
      <c r="A416" t="s">
        <v>8</v>
      </c>
      <c r="B416" s="11">
        <v>24</v>
      </c>
      <c r="C416" s="127" t="s">
        <v>82</v>
      </c>
      <c r="D416" s="127"/>
      <c r="E416" s="127"/>
    </row>
    <row r="417" spans="1:9" x14ac:dyDescent="0.4">
      <c r="A417" s="119" t="s">
        <v>1</v>
      </c>
      <c r="B417" s="119" t="s">
        <v>2</v>
      </c>
      <c r="C417" s="119"/>
      <c r="D417" s="119"/>
      <c r="E417" s="119"/>
      <c r="F417" s="119" t="s">
        <v>5</v>
      </c>
      <c r="G417" s="119"/>
      <c r="H417" s="119"/>
      <c r="I417" s="122" t="s">
        <v>6</v>
      </c>
    </row>
    <row r="418" spans="1:9" ht="75" x14ac:dyDescent="0.4">
      <c r="A418" s="119"/>
      <c r="B418" s="51" t="s">
        <v>75</v>
      </c>
      <c r="C418" s="52" t="s">
        <v>76</v>
      </c>
      <c r="D418" s="52" t="s">
        <v>77</v>
      </c>
      <c r="E418" s="52" t="s">
        <v>78</v>
      </c>
      <c r="F418" s="13" t="s">
        <v>3</v>
      </c>
      <c r="G418" s="51" t="s">
        <v>18</v>
      </c>
      <c r="H418" s="13" t="s">
        <v>4</v>
      </c>
      <c r="I418" s="119"/>
    </row>
    <row r="419" spans="1:9" x14ac:dyDescent="0.4">
      <c r="A419" s="50">
        <v>4</v>
      </c>
      <c r="B419" s="3">
        <v>46</v>
      </c>
      <c r="C419" s="39"/>
      <c r="D419" s="41">
        <v>85</v>
      </c>
      <c r="E419" s="42">
        <f>ROUNDDOWN(B419*C419*D419/100,0)</f>
        <v>0</v>
      </c>
      <c r="F419" s="6">
        <v>1670</v>
      </c>
      <c r="G419" s="16"/>
      <c r="H419" s="6">
        <f>ROUNDDOWN(F419*G419,0)</f>
        <v>0</v>
      </c>
      <c r="I419" s="6">
        <f>SUM(E419,H419)</f>
        <v>0</v>
      </c>
    </row>
    <row r="420" spans="1:9" x14ac:dyDescent="0.4">
      <c r="A420" s="50">
        <v>5</v>
      </c>
      <c r="B420" s="3">
        <v>46</v>
      </c>
      <c r="C420" s="39"/>
      <c r="D420" s="41">
        <v>85</v>
      </c>
      <c r="E420" s="42">
        <f t="shared" ref="E420:E430" si="69">ROUNDDOWN(B420*C420*D420/100,0)</f>
        <v>0</v>
      </c>
      <c r="F420" s="6">
        <v>1606</v>
      </c>
      <c r="G420" s="16"/>
      <c r="H420" s="6">
        <f t="shared" ref="H420:H430" si="70">ROUNDDOWN(F420*G420,0)</f>
        <v>0</v>
      </c>
      <c r="I420" s="6">
        <f t="shared" ref="I420:I430" si="71">SUM(E420,H420)</f>
        <v>0</v>
      </c>
    </row>
    <row r="421" spans="1:9" x14ac:dyDescent="0.4">
      <c r="A421" s="50">
        <v>6</v>
      </c>
      <c r="B421" s="3">
        <v>46</v>
      </c>
      <c r="C421" s="39"/>
      <c r="D421" s="41">
        <v>85</v>
      </c>
      <c r="E421" s="42">
        <f t="shared" si="69"/>
        <v>0</v>
      </c>
      <c r="F421" s="6">
        <v>1624</v>
      </c>
      <c r="G421" s="16"/>
      <c r="H421" s="6">
        <f t="shared" si="70"/>
        <v>0</v>
      </c>
      <c r="I421" s="6">
        <f t="shared" si="71"/>
        <v>0</v>
      </c>
    </row>
    <row r="422" spans="1:9" x14ac:dyDescent="0.4">
      <c r="A422" s="50">
        <v>7</v>
      </c>
      <c r="B422" s="3">
        <v>46</v>
      </c>
      <c r="C422" s="39"/>
      <c r="D422" s="41">
        <v>85</v>
      </c>
      <c r="E422" s="42">
        <f t="shared" si="69"/>
        <v>0</v>
      </c>
      <c r="F422" s="6">
        <v>1988</v>
      </c>
      <c r="G422" s="16"/>
      <c r="H422" s="6">
        <f t="shared" si="70"/>
        <v>0</v>
      </c>
      <c r="I422" s="6">
        <f t="shared" si="71"/>
        <v>0</v>
      </c>
    </row>
    <row r="423" spans="1:9" x14ac:dyDescent="0.4">
      <c r="A423" s="50">
        <v>8</v>
      </c>
      <c r="B423" s="3">
        <v>46</v>
      </c>
      <c r="C423" s="39"/>
      <c r="D423" s="41">
        <v>85</v>
      </c>
      <c r="E423" s="42">
        <f t="shared" si="69"/>
        <v>0</v>
      </c>
      <c r="F423" s="6">
        <v>1722</v>
      </c>
      <c r="G423" s="16"/>
      <c r="H423" s="6">
        <f t="shared" si="70"/>
        <v>0</v>
      </c>
      <c r="I423" s="6">
        <f t="shared" si="71"/>
        <v>0</v>
      </c>
    </row>
    <row r="424" spans="1:9" x14ac:dyDescent="0.4">
      <c r="A424" s="50">
        <v>9</v>
      </c>
      <c r="B424" s="3">
        <v>46</v>
      </c>
      <c r="C424" s="39"/>
      <c r="D424" s="41">
        <v>85</v>
      </c>
      <c r="E424" s="42">
        <f t="shared" si="69"/>
        <v>0</v>
      </c>
      <c r="F424" s="6">
        <v>1897</v>
      </c>
      <c r="G424" s="16"/>
      <c r="H424" s="6">
        <f t="shared" si="70"/>
        <v>0</v>
      </c>
      <c r="I424" s="6">
        <f t="shared" si="71"/>
        <v>0</v>
      </c>
    </row>
    <row r="425" spans="1:9" x14ac:dyDescent="0.4">
      <c r="A425" s="50">
        <v>10</v>
      </c>
      <c r="B425" s="3">
        <v>46</v>
      </c>
      <c r="C425" s="39"/>
      <c r="D425" s="41">
        <v>85</v>
      </c>
      <c r="E425" s="42">
        <f t="shared" si="69"/>
        <v>0</v>
      </c>
      <c r="F425" s="6">
        <v>1476</v>
      </c>
      <c r="G425" s="16"/>
      <c r="H425" s="6">
        <f t="shared" si="70"/>
        <v>0</v>
      </c>
      <c r="I425" s="6">
        <f t="shared" si="71"/>
        <v>0</v>
      </c>
    </row>
    <row r="426" spans="1:9" x14ac:dyDescent="0.4">
      <c r="A426" s="50">
        <v>11</v>
      </c>
      <c r="B426" s="3">
        <v>46</v>
      </c>
      <c r="C426" s="39"/>
      <c r="D426" s="41">
        <v>85</v>
      </c>
      <c r="E426" s="42">
        <f t="shared" si="69"/>
        <v>0</v>
      </c>
      <c r="F426" s="6">
        <v>1307</v>
      </c>
      <c r="G426" s="16"/>
      <c r="H426" s="6">
        <f t="shared" si="70"/>
        <v>0</v>
      </c>
      <c r="I426" s="6">
        <f t="shared" si="71"/>
        <v>0</v>
      </c>
    </row>
    <row r="427" spans="1:9" x14ac:dyDescent="0.4">
      <c r="A427" s="50">
        <v>12</v>
      </c>
      <c r="B427" s="3">
        <v>46</v>
      </c>
      <c r="C427" s="39"/>
      <c r="D427" s="41">
        <v>85</v>
      </c>
      <c r="E427" s="42">
        <f t="shared" si="69"/>
        <v>0</v>
      </c>
      <c r="F427" s="6">
        <v>1506</v>
      </c>
      <c r="G427" s="16"/>
      <c r="H427" s="6">
        <f t="shared" si="70"/>
        <v>0</v>
      </c>
      <c r="I427" s="6">
        <f t="shared" si="71"/>
        <v>0</v>
      </c>
    </row>
    <row r="428" spans="1:9" x14ac:dyDescent="0.4">
      <c r="A428" s="50">
        <v>1</v>
      </c>
      <c r="B428" s="3">
        <v>46</v>
      </c>
      <c r="C428" s="39"/>
      <c r="D428" s="41">
        <v>85</v>
      </c>
      <c r="E428" s="42">
        <f t="shared" si="69"/>
        <v>0</v>
      </c>
      <c r="F428" s="6">
        <v>1706</v>
      </c>
      <c r="G428" s="16"/>
      <c r="H428" s="6">
        <f t="shared" si="70"/>
        <v>0</v>
      </c>
      <c r="I428" s="6">
        <f t="shared" si="71"/>
        <v>0</v>
      </c>
    </row>
    <row r="429" spans="1:9" x14ac:dyDescent="0.4">
      <c r="A429" s="50">
        <v>2</v>
      </c>
      <c r="B429" s="3">
        <v>46</v>
      </c>
      <c r="C429" s="39"/>
      <c r="D429" s="41">
        <v>85</v>
      </c>
      <c r="E429" s="42">
        <f t="shared" si="69"/>
        <v>0</v>
      </c>
      <c r="F429" s="6">
        <v>1533</v>
      </c>
      <c r="G429" s="16"/>
      <c r="H429" s="6">
        <f t="shared" si="70"/>
        <v>0</v>
      </c>
      <c r="I429" s="6">
        <f t="shared" si="71"/>
        <v>0</v>
      </c>
    </row>
    <row r="430" spans="1:9" x14ac:dyDescent="0.4">
      <c r="A430" s="50">
        <v>3</v>
      </c>
      <c r="B430" s="3">
        <v>46</v>
      </c>
      <c r="C430" s="39"/>
      <c r="D430" s="41">
        <v>85</v>
      </c>
      <c r="E430" s="42">
        <f t="shared" si="69"/>
        <v>0</v>
      </c>
      <c r="F430" s="6">
        <v>1782</v>
      </c>
      <c r="G430" s="16"/>
      <c r="H430" s="6">
        <f t="shared" si="70"/>
        <v>0</v>
      </c>
      <c r="I430" s="6">
        <f t="shared" si="71"/>
        <v>0</v>
      </c>
    </row>
    <row r="431" spans="1:9" x14ac:dyDescent="0.4">
      <c r="A431" s="50" t="s">
        <v>7</v>
      </c>
      <c r="B431" s="4"/>
      <c r="C431" s="40"/>
      <c r="D431" s="40"/>
      <c r="E431" s="43">
        <f>SUM(E419:E430)</f>
        <v>0</v>
      </c>
      <c r="F431" s="7">
        <f>SUM(F419:F430)</f>
        <v>19817</v>
      </c>
      <c r="G431" s="5"/>
      <c r="H431" s="7">
        <f>SUM(H419:H430)</f>
        <v>0</v>
      </c>
      <c r="I431" s="7">
        <f>SUM(I419:I430)</f>
        <v>0</v>
      </c>
    </row>
    <row r="432" spans="1:9" ht="95.25" customHeight="1" x14ac:dyDescent="0.4">
      <c r="A432" s="128" t="s">
        <v>79</v>
      </c>
      <c r="B432" s="129"/>
      <c r="C432" s="129"/>
      <c r="D432" s="129"/>
      <c r="E432" s="129"/>
      <c r="F432" s="129"/>
      <c r="G432" s="129"/>
      <c r="H432" s="129"/>
      <c r="I432" s="129"/>
    </row>
  </sheetData>
  <mergeCells count="168">
    <mergeCell ref="A432:I432"/>
    <mergeCell ref="D145:G145"/>
    <mergeCell ref="C146:E146"/>
    <mergeCell ref="A147:A148"/>
    <mergeCell ref="B147:E147"/>
    <mergeCell ref="F147:H147"/>
    <mergeCell ref="I147:I148"/>
    <mergeCell ref="A180:I180"/>
    <mergeCell ref="A162:I162"/>
    <mergeCell ref="D163:G163"/>
    <mergeCell ref="C164:E164"/>
    <mergeCell ref="A165:A166"/>
    <mergeCell ref="B165:E165"/>
    <mergeCell ref="F165:H165"/>
    <mergeCell ref="I165:I166"/>
    <mergeCell ref="I183:I184"/>
    <mergeCell ref="A198:I198"/>
    <mergeCell ref="D199:G199"/>
    <mergeCell ref="C200:E200"/>
    <mergeCell ref="A201:A202"/>
    <mergeCell ref="B201:E201"/>
    <mergeCell ref="F201:H201"/>
    <mergeCell ref="I201:I202"/>
    <mergeCell ref="D181:G181"/>
    <mergeCell ref="D127:G127"/>
    <mergeCell ref="C128:E128"/>
    <mergeCell ref="A129:A130"/>
    <mergeCell ref="B129:E129"/>
    <mergeCell ref="F129:H129"/>
    <mergeCell ref="I129:I130"/>
    <mergeCell ref="A144:I144"/>
    <mergeCell ref="C110:E110"/>
    <mergeCell ref="A111:A112"/>
    <mergeCell ref="B111:E111"/>
    <mergeCell ref="F111:H111"/>
    <mergeCell ref="I111:I112"/>
    <mergeCell ref="A126:I126"/>
    <mergeCell ref="A90:I90"/>
    <mergeCell ref="D91:G91"/>
    <mergeCell ref="C92:E92"/>
    <mergeCell ref="A93:A94"/>
    <mergeCell ref="B93:E93"/>
    <mergeCell ref="F93:H93"/>
    <mergeCell ref="I93:I94"/>
    <mergeCell ref="A108:I108"/>
    <mergeCell ref="D109:G109"/>
    <mergeCell ref="C56:E56"/>
    <mergeCell ref="A57:A58"/>
    <mergeCell ref="B57:E57"/>
    <mergeCell ref="F57:H57"/>
    <mergeCell ref="I57:I58"/>
    <mergeCell ref="A72:I72"/>
    <mergeCell ref="D73:G73"/>
    <mergeCell ref="C74:E74"/>
    <mergeCell ref="A75:A76"/>
    <mergeCell ref="B75:E75"/>
    <mergeCell ref="F75:H75"/>
    <mergeCell ref="I75:I76"/>
    <mergeCell ref="A36:I36"/>
    <mergeCell ref="D37:G37"/>
    <mergeCell ref="C38:E38"/>
    <mergeCell ref="A39:A40"/>
    <mergeCell ref="B39:E39"/>
    <mergeCell ref="F39:H39"/>
    <mergeCell ref="I39:I40"/>
    <mergeCell ref="A54:I54"/>
    <mergeCell ref="D55:G55"/>
    <mergeCell ref="C2:E2"/>
    <mergeCell ref="D1:G1"/>
    <mergeCell ref="D19:G19"/>
    <mergeCell ref="C20:E20"/>
    <mergeCell ref="A21:A22"/>
    <mergeCell ref="B21:E21"/>
    <mergeCell ref="F21:H21"/>
    <mergeCell ref="A18:I18"/>
    <mergeCell ref="B3:E3"/>
    <mergeCell ref="F3:H3"/>
    <mergeCell ref="I3:I4"/>
    <mergeCell ref="A3:A4"/>
    <mergeCell ref="I21:I22"/>
    <mergeCell ref="C182:E182"/>
    <mergeCell ref="A183:A184"/>
    <mergeCell ref="B183:E183"/>
    <mergeCell ref="F183:H183"/>
    <mergeCell ref="A234:I234"/>
    <mergeCell ref="D235:G235"/>
    <mergeCell ref="C236:E236"/>
    <mergeCell ref="A237:A238"/>
    <mergeCell ref="B237:E237"/>
    <mergeCell ref="F237:H237"/>
    <mergeCell ref="I237:I238"/>
    <mergeCell ref="A216:I216"/>
    <mergeCell ref="D217:G217"/>
    <mergeCell ref="C218:E218"/>
    <mergeCell ref="A219:A220"/>
    <mergeCell ref="B219:E219"/>
    <mergeCell ref="F219:H219"/>
    <mergeCell ref="I219:I220"/>
    <mergeCell ref="A270:I270"/>
    <mergeCell ref="D271:G271"/>
    <mergeCell ref="C272:E272"/>
    <mergeCell ref="A273:A274"/>
    <mergeCell ref="B273:E273"/>
    <mergeCell ref="F273:H273"/>
    <mergeCell ref="I273:I274"/>
    <mergeCell ref="A252:I252"/>
    <mergeCell ref="D253:G253"/>
    <mergeCell ref="C254:E254"/>
    <mergeCell ref="A255:A256"/>
    <mergeCell ref="B255:E255"/>
    <mergeCell ref="F255:H255"/>
    <mergeCell ref="I255:I256"/>
    <mergeCell ref="A306:I306"/>
    <mergeCell ref="D307:G307"/>
    <mergeCell ref="C308:E308"/>
    <mergeCell ref="A309:A310"/>
    <mergeCell ref="B309:E309"/>
    <mergeCell ref="F309:H309"/>
    <mergeCell ref="I309:I310"/>
    <mergeCell ref="A288:I288"/>
    <mergeCell ref="D289:G289"/>
    <mergeCell ref="C290:E290"/>
    <mergeCell ref="A291:A292"/>
    <mergeCell ref="B291:E291"/>
    <mergeCell ref="F291:H291"/>
    <mergeCell ref="I291:I292"/>
    <mergeCell ref="A324:I324"/>
    <mergeCell ref="D325:G325"/>
    <mergeCell ref="C326:E326"/>
    <mergeCell ref="A327:A328"/>
    <mergeCell ref="B327:E327"/>
    <mergeCell ref="F327:H327"/>
    <mergeCell ref="I327:I328"/>
    <mergeCell ref="A342:I342"/>
    <mergeCell ref="D343:G343"/>
    <mergeCell ref="A360:I360"/>
    <mergeCell ref="D361:G361"/>
    <mergeCell ref="C362:E362"/>
    <mergeCell ref="A363:A364"/>
    <mergeCell ref="B363:E363"/>
    <mergeCell ref="F363:H363"/>
    <mergeCell ref="I363:I364"/>
    <mergeCell ref="C344:E344"/>
    <mergeCell ref="A345:A346"/>
    <mergeCell ref="B345:E345"/>
    <mergeCell ref="F345:H345"/>
    <mergeCell ref="I345:I346"/>
    <mergeCell ref="D415:G415"/>
    <mergeCell ref="C416:E416"/>
    <mergeCell ref="A417:A418"/>
    <mergeCell ref="B417:E417"/>
    <mergeCell ref="F417:H417"/>
    <mergeCell ref="I417:I418"/>
    <mergeCell ref="D397:G397"/>
    <mergeCell ref="C398:E398"/>
    <mergeCell ref="A399:A400"/>
    <mergeCell ref="B399:E399"/>
    <mergeCell ref="F399:H399"/>
    <mergeCell ref="I399:I400"/>
    <mergeCell ref="A396:I396"/>
    <mergeCell ref="A378:I378"/>
    <mergeCell ref="D379:G379"/>
    <mergeCell ref="C380:E380"/>
    <mergeCell ref="A381:A382"/>
    <mergeCell ref="B381:E381"/>
    <mergeCell ref="F381:H381"/>
    <mergeCell ref="I381:I382"/>
    <mergeCell ref="A414:I414"/>
  </mergeCells>
  <phoneticPr fontId="2"/>
  <pageMargins left="0.7" right="0.2" top="0.75" bottom="0.75" header="0.3" footer="0.3"/>
  <pageSetup paperSize="9" orientation="landscape" r:id="rId1"/>
  <rowBreaks count="1" manualBreakCount="1">
    <brk id="4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表紙</vt:lpstr>
      <vt:lpstr>総括</vt:lpstr>
      <vt:lpstr>様式1-2</vt:lpstr>
      <vt:lpstr>総括!Print_Area</vt:lpstr>
      <vt:lpstr>'様式1-2'!Print_Area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2024-12-04T09:36:21Z</cp:lastPrinted>
  <dcterms:created xsi:type="dcterms:W3CDTF">2020-11-27T11:05:10Z</dcterms:created>
  <dcterms:modified xsi:type="dcterms:W3CDTF">2026-01-16T02:00:25Z</dcterms:modified>
</cp:coreProperties>
</file>