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53222"/>
  <mc:AlternateContent xmlns:mc="http://schemas.openxmlformats.org/markup-compatibility/2006">
    <mc:Choice Requires="x15">
      <x15ac:absPath xmlns:x15ac="http://schemas.microsoft.com/office/spreadsheetml/2010/11/ac" url="E:\多面様式集\"/>
    </mc:Choice>
  </mc:AlternateContent>
  <bookViews>
    <workbookView xWindow="14295" yWindow="390" windowWidth="13950" windowHeight="15255"/>
  </bookViews>
  <sheets>
    <sheet name="様式第1-3号" sheetId="1" r:id="rId1"/>
    <sheet name="位置図" sheetId="4" r:id="rId2"/>
    <sheet name="構成員一覧" sheetId="5" r:id="rId3"/>
    <sheet name="活動計画書" sheetId="2" r:id="rId4"/>
    <sheet name="加算措置" sheetId="3" r:id="rId5"/>
    <sheet name="（別添）位置図" sheetId="7" r:id="rId6"/>
    <sheet name="【選択肢】" sheetId="6" r:id="rId7"/>
  </sheets>
  <definedNames>
    <definedName name="A.■か□" localSheetId="5">#REF!</definedName>
    <definedName name="A.■か□" localSheetId="6">【選択肢】!$A$3:$A$4</definedName>
    <definedName name="A.■か□" localSheetId="2">【選択肢】!$A$3:$A$4</definedName>
    <definedName name="A.■か□">【選択肢】!$A$3:$A$4</definedName>
    <definedName name="B.○か空白" localSheetId="5">#REF!</definedName>
    <definedName name="B.○か空白" localSheetId="6">【選択肢】!$B$3:$B$4</definedName>
    <definedName name="B.○か空白" localSheetId="2">【選択肢】!$B$3:$B$4</definedName>
    <definedName name="B.○か空白">【選択肢】!$B$3:$B$4</definedName>
    <definedName name="Ｃ1.計画欄" localSheetId="5">#REF!</definedName>
    <definedName name="Ｃ1.計画欄" localSheetId="6">【選択肢】!$C$3:$C$4</definedName>
    <definedName name="Ｃ1.計画欄" localSheetId="2">【選択肢】!$C$3:$C$4</definedName>
    <definedName name="Ｃ1.計画欄">【選択肢】!$C$3:$C$4</definedName>
    <definedName name="Ｃ2.実施欄" localSheetId="5">#REF!</definedName>
    <definedName name="Ｃ2.実施欄" localSheetId="6">【選択肢】!$C$3:$C$5</definedName>
    <definedName name="Ｃ2.実施欄" localSheetId="2">【選択肢】!$C$3:$C$5</definedName>
    <definedName name="Ｃ2.実施欄">【選択肢】!$C$3:$C$5</definedName>
    <definedName name="D.農村環境保全活動のテーマ" localSheetId="5">#REF!</definedName>
    <definedName name="D.農村環境保全活動のテーマ" localSheetId="6">【選択肢】!$D$3:$D$7</definedName>
    <definedName name="D.農村環境保全活動のテーマ" localSheetId="2">【選択肢】!$D$3:$D$7</definedName>
    <definedName name="D.農村環境保全活動のテーマ">【選択肢】!$D$3:$D$7</definedName>
    <definedName name="E.高度な保全活動" localSheetId="5">#REF!</definedName>
    <definedName name="E.高度な保全活動" localSheetId="6">【選択肢】!$E$3:$E$11</definedName>
    <definedName name="E.高度な保全活動" localSheetId="2">【選択肢】!$E$3:$E$11</definedName>
    <definedName name="E.高度な保全活動">【選択肢】!$E$3:$E$11</definedName>
    <definedName name="F.施設" localSheetId="5">#REF!</definedName>
    <definedName name="F.施設" localSheetId="6">【選択肢】!$F$3:$F$5</definedName>
    <definedName name="F.施設" localSheetId="2">【選択肢】!$F$3:$F$5</definedName>
    <definedName name="F.施設">【選択肢】!$F$3:$F$5</definedName>
    <definedName name="G.単位" localSheetId="5">#REF!</definedName>
    <definedName name="G.単位" localSheetId="6">【選択肢】!$G$3:$G$4</definedName>
    <definedName name="G.単位" localSheetId="2">【選択肢】!$G$3:$G$4</definedName>
    <definedName name="G.単位">【選択肢】!$G$3:$G$4</definedName>
    <definedName name="H1.構成員一覧の分類_農業者" localSheetId="5">#REF!</definedName>
    <definedName name="H1.構成員一覧の分類_農業者" localSheetId="6">【選択肢】!$H$3:$H$6</definedName>
    <definedName name="H1.構成員一覧の分類_農業者" localSheetId="2">【選択肢】!$H$3:$H$6</definedName>
    <definedName name="H1.構成員一覧の分類_農業者">【選択肢】!$H$3:$H$6</definedName>
    <definedName name="H2.構成員一覧の分類_農業者以外個人" localSheetId="5">#REF!</definedName>
    <definedName name="H2.構成員一覧の分類_農業者以外個人">【選択肢】!$H$7</definedName>
    <definedName name="H2.構成員一覧の分類_農業者以外団体" localSheetId="5">#REF!</definedName>
    <definedName name="H2.構成員一覧の分類_農業者以外団体" localSheetId="2">【選択肢】!$H$8:$H$15</definedName>
    <definedName name="H2.構成員一覧の分類_農業者以外団体">【選択肢】!$H$8:$H$15</definedName>
    <definedName name="H3.構成員一覧の分類_農業者以外団体" localSheetId="5">#REF!</definedName>
    <definedName name="H3.構成員一覧の分類_農業者以外団体">【選択肢】!$H$8:$H$15</definedName>
    <definedName name="Ｉ.金銭出納簿の区分" localSheetId="5">#REF!</definedName>
    <definedName name="Ｉ.金銭出納簿の区分" localSheetId="6">【選択肢】!$I$3:$I$4</definedName>
    <definedName name="Ｉ.金銭出納簿の区分" localSheetId="2">【選択肢】!$I$3:$I$4</definedName>
    <definedName name="Ｉ.金銭出納簿の区分">【選択肢】!$I$3:$I$4</definedName>
    <definedName name="Ｊ.金銭出納簿の収支の分類" localSheetId="5">#REF!</definedName>
    <definedName name="Ｊ.金銭出納簿の収支の分類" localSheetId="6">【選択肢】!$J$3:$J$10</definedName>
    <definedName name="Ｊ.金銭出納簿の収支の分類" localSheetId="2">【選択肢】!$J$3:$J$10</definedName>
    <definedName name="Ｊ.金銭出納簿の収支の分類">【選択肢】!$J$3:$J$10</definedName>
    <definedName name="K.農村環境保全活動" localSheetId="5">#REF!</definedName>
    <definedName name="K.農村環境保全活動" localSheetId="6">【選択肢】!$Q$44:$Q$56</definedName>
    <definedName name="K.農村環境保全活動" localSheetId="2">【選択肢】!$Q$44:$Q$56</definedName>
    <definedName name="K.農村環境保全活動">【選択肢】!$Q$44:$Q$56</definedName>
    <definedName name="L.増進活動" localSheetId="5">#REF!</definedName>
    <definedName name="L.増進活動" localSheetId="6">【選択肢】!$R$57:$R$64</definedName>
    <definedName name="L.増進活動" localSheetId="2">【選択肢】!$R$57:$R$64</definedName>
    <definedName name="L.増進活動">【選択肢】!$R$57:$R$64</definedName>
    <definedName name="M.長寿命化" localSheetId="5">#REF!</definedName>
    <definedName name="M.長寿命化" localSheetId="6">【選択肢】!$S$66:$S$71</definedName>
    <definedName name="M.長寿命化" localSheetId="2">【選択肢】!$S$66:$S$71</definedName>
    <definedName name="M.長寿命化">【選択肢】!$S$66:$S$71</definedName>
    <definedName name="_xlnm.Print_Area" localSheetId="5">'（別添）位置図'!$A$1:$J$32</definedName>
    <definedName name="_xlnm.Print_Area" localSheetId="6">【選択肢】!$K$1:$T$78</definedName>
    <definedName name="_xlnm.Print_Area" localSheetId="4">加算措置!$A$1:$W$121</definedName>
    <definedName name="_xlnm.Print_Area" localSheetId="3">活動計画書!$A$1:$W$167</definedName>
    <definedName name="_xlnm.Print_Area" localSheetId="2">構成員一覧!$A$1:$M$47</definedName>
    <definedName name="_xlnm.Print_Area" localSheetId="0">'様式第1-3号'!$A$1:$O$69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14" i="3" l="1"/>
  <c r="O112" i="3"/>
  <c r="O110" i="3"/>
  <c r="O108" i="3"/>
  <c r="S101" i="3" l="1"/>
  <c r="O101" i="3" l="1"/>
  <c r="S40" i="2" l="1"/>
  <c r="C71" i="3" l="1"/>
  <c r="C70" i="3"/>
  <c r="C38" i="3"/>
  <c r="C39" i="3"/>
  <c r="C12" i="3"/>
  <c r="C13" i="3"/>
  <c r="C27" i="2"/>
  <c r="C28" i="2"/>
  <c r="C39" i="2"/>
  <c r="I37" i="2" l="1"/>
  <c r="I36" i="2"/>
  <c r="I35" i="2"/>
  <c r="I34" i="2"/>
  <c r="I33" i="2"/>
  <c r="I40" i="2" s="1"/>
  <c r="I32" i="2"/>
  <c r="I25" i="2"/>
  <c r="I24" i="2"/>
  <c r="I23" i="2"/>
  <c r="I22" i="2"/>
  <c r="I21" i="2"/>
  <c r="I20" i="2"/>
  <c r="I13" i="2"/>
  <c r="I12" i="2"/>
  <c r="I11" i="2"/>
  <c r="I10" i="2"/>
  <c r="I9" i="2"/>
  <c r="I8" i="2"/>
  <c r="I39" i="2" l="1"/>
  <c r="I69" i="3"/>
  <c r="I68" i="3"/>
  <c r="I67" i="3"/>
  <c r="I66" i="3"/>
  <c r="I65" i="3"/>
  <c r="I71" i="3" s="1"/>
  <c r="I64" i="3"/>
  <c r="M50" i="3"/>
  <c r="I50" i="3"/>
  <c r="P48" i="3"/>
  <c r="P47" i="3"/>
  <c r="I37" i="3"/>
  <c r="I36" i="3"/>
  <c r="I35" i="3"/>
  <c r="I34" i="3"/>
  <c r="I33" i="3"/>
  <c r="I39" i="3" s="1"/>
  <c r="I32" i="3"/>
  <c r="I38" i="3" s="1"/>
  <c r="I11" i="3"/>
  <c r="I10" i="3"/>
  <c r="I9" i="3"/>
  <c r="I8" i="3"/>
  <c r="I7" i="3"/>
  <c r="I13" i="3" s="1"/>
  <c r="I6" i="3"/>
  <c r="I12" i="3" l="1"/>
  <c r="P50" i="3"/>
  <c r="G52" i="3" s="1"/>
  <c r="E59" i="3"/>
  <c r="K60" i="3" s="1"/>
  <c r="R60" i="3" s="1"/>
  <c r="I70" i="3"/>
  <c r="E54" i="3"/>
  <c r="C40" i="2"/>
  <c r="I27" i="2"/>
  <c r="I28" i="2"/>
  <c r="C16" i="2"/>
  <c r="C15" i="2"/>
  <c r="I15" i="2"/>
  <c r="I16" i="2"/>
  <c r="K55" i="3" l="1"/>
  <c r="R55" i="3" s="1"/>
  <c r="L47" i="1"/>
  <c r="L46" i="1"/>
  <c r="L45" i="1"/>
  <c r="L44" i="1"/>
  <c r="B65" i="1" s="1"/>
</calcChain>
</file>

<file path=xl/sharedStrings.xml><?xml version="1.0" encoding="utf-8"?>
<sst xmlns="http://schemas.openxmlformats.org/spreadsheetml/2006/main" count="953" uniqueCount="570">
  <si>
    <r>
      <t xml:space="preserve">農業の有する多面的機能の発揮の促進に関する活動計画書
</t>
    </r>
    <r>
      <rPr>
        <sz val="11"/>
        <rFont val="メイリオ"/>
        <family val="3"/>
        <charset val="128"/>
      </rPr>
      <t>（多面的機能支払に係る活動計画書、中山間地域等直接支払に係る集落協定、
環境保全型農業直接支払に係る営農活動計画書）</t>
    </r>
    <rPh sb="28" eb="31">
      <t>タメンテキ</t>
    </rPh>
    <rPh sb="31" eb="33">
      <t>キノウ</t>
    </rPh>
    <rPh sb="33" eb="35">
      <t>シハライ</t>
    </rPh>
    <rPh sb="36" eb="37">
      <t>カカ</t>
    </rPh>
    <rPh sb="38" eb="40">
      <t>カツドウ</t>
    </rPh>
    <rPh sb="40" eb="43">
      <t>ケイカクショ</t>
    </rPh>
    <rPh sb="44" eb="47">
      <t>チュウサンカン</t>
    </rPh>
    <rPh sb="47" eb="49">
      <t>チイキ</t>
    </rPh>
    <rPh sb="49" eb="50">
      <t>トウ</t>
    </rPh>
    <rPh sb="50" eb="52">
      <t>チョクセツ</t>
    </rPh>
    <rPh sb="52" eb="54">
      <t>シハライ</t>
    </rPh>
    <rPh sb="55" eb="56">
      <t>カカ</t>
    </rPh>
    <rPh sb="57" eb="59">
      <t>シュウラク</t>
    </rPh>
    <rPh sb="59" eb="61">
      <t>キョウテイ</t>
    </rPh>
    <rPh sb="63" eb="65">
      <t>カンキョウ</t>
    </rPh>
    <rPh sb="65" eb="68">
      <t>ホゼンガタ</t>
    </rPh>
    <rPh sb="68" eb="70">
      <t>ノウギョウ</t>
    </rPh>
    <rPh sb="70" eb="72">
      <t>チョクセツ</t>
    </rPh>
    <rPh sb="72" eb="74">
      <t>シハライ</t>
    </rPh>
    <rPh sb="75" eb="76">
      <t>カカ</t>
    </rPh>
    <rPh sb="77" eb="79">
      <t>エイノウ</t>
    </rPh>
    <rPh sb="79" eb="81">
      <t>カツドウ</t>
    </rPh>
    <rPh sb="81" eb="84">
      <t>ケイカクショ</t>
    </rPh>
    <phoneticPr fontId="4"/>
  </si>
  <si>
    <t>（ふりがな）</t>
    <phoneticPr fontId="4"/>
  </si>
  <si>
    <t>組織名</t>
    <phoneticPr fontId="4"/>
  </si>
  <si>
    <t>代表者氏名</t>
    <phoneticPr fontId="4"/>
  </si>
  <si>
    <t>（ふりがな）</t>
    <phoneticPr fontId="4"/>
  </si>
  <si>
    <t>所在地</t>
    <rPh sb="0" eb="3">
      <t>ショザイチ</t>
    </rPh>
    <phoneticPr fontId="4"/>
  </si>
  <si>
    <t>Ⅰ．　</t>
    <phoneticPr fontId="4"/>
  </si>
  <si>
    <t>地区の概要（共通）</t>
    <phoneticPr fontId="4"/>
  </si>
  <si>
    <t>＜活動の計画＞</t>
    <rPh sb="1" eb="3">
      <t>カツドウ</t>
    </rPh>
    <rPh sb="4" eb="6">
      <t>ケイカク</t>
    </rPh>
    <phoneticPr fontId="4"/>
  </si>
  <si>
    <t>Ⅱ． １号事業（多面的機能支払）</t>
    <phoneticPr fontId="4"/>
  </si>
  <si>
    <t>別紙１</t>
    <rPh sb="0" eb="2">
      <t>ベッシ</t>
    </rPh>
    <phoneticPr fontId="4"/>
  </si>
  <si>
    <t>Ⅲ． ２号事業（中山間地域等直接支払）</t>
    <phoneticPr fontId="4"/>
  </si>
  <si>
    <t>別紙　</t>
    <rPh sb="0" eb="2">
      <t>ベッシ</t>
    </rPh>
    <phoneticPr fontId="4"/>
  </si>
  <si>
    <t>Ⅳ． ３号事業（環境保全型農業直接支払）</t>
    <phoneticPr fontId="4"/>
  </si>
  <si>
    <t>Ⅴ． その他多面的機能の発揮の促進に資する事業に係る計画書</t>
    <phoneticPr fontId="4"/>
  </si>
  <si>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4"/>
  </si>
  <si>
    <t>＜施行注意＞</t>
    <rPh sb="1" eb="3">
      <t>セコウ</t>
    </rPh>
    <rPh sb="3" eb="5">
      <t>チュウイ</t>
    </rPh>
    <phoneticPr fontId="4"/>
  </si>
  <si>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4"/>
  </si>
  <si>
    <t>Ⅰ．地区の概要</t>
    <rPh sb="2" eb="4">
      <t>チク</t>
    </rPh>
    <rPh sb="5" eb="7">
      <t>ガイヨウ</t>
    </rPh>
    <phoneticPr fontId="4"/>
  </si>
  <si>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4"/>
  </si>
  <si>
    <t xml:space="preserve"> １．活動期間</t>
    <rPh sb="3" eb="5">
      <t>カツドウ</t>
    </rPh>
    <rPh sb="5" eb="7">
      <t>キカン</t>
    </rPh>
    <phoneticPr fontId="4"/>
  </si>
  <si>
    <t>活動開始年度</t>
    <rPh sb="0" eb="2">
      <t>カツドウ</t>
    </rPh>
    <rPh sb="2" eb="4">
      <t>カイシ</t>
    </rPh>
    <rPh sb="4" eb="6">
      <t>ネンド</t>
    </rPh>
    <phoneticPr fontId="4"/>
  </si>
  <si>
    <t>活動終了年度</t>
    <rPh sb="0" eb="2">
      <t>カツドウ</t>
    </rPh>
    <rPh sb="2" eb="4">
      <t>シュウリョウ</t>
    </rPh>
    <rPh sb="4" eb="6">
      <t>ネンド</t>
    </rPh>
    <phoneticPr fontId="4"/>
  </si>
  <si>
    <t>交付金の
交付年数</t>
    <rPh sb="0" eb="3">
      <t>コウフキン</t>
    </rPh>
    <rPh sb="5" eb="7">
      <t>コウフ</t>
    </rPh>
    <rPh sb="7" eb="9">
      <t>ネンスウ</t>
    </rPh>
    <phoneticPr fontId="4"/>
  </si>
  <si>
    <t>計画変更年度</t>
    <rPh sb="0" eb="2">
      <t>ケイカク</t>
    </rPh>
    <rPh sb="2" eb="4">
      <t>ヘンコウ</t>
    </rPh>
    <rPh sb="4" eb="6">
      <t>ネンド</t>
    </rPh>
    <phoneticPr fontId="4"/>
  </si>
  <si>
    <t>農地維持支払</t>
  </si>
  <si>
    <t>資源向上支払（共同）</t>
    <rPh sb="0" eb="2">
      <t>シゲン</t>
    </rPh>
    <rPh sb="2" eb="4">
      <t>コウジョウ</t>
    </rPh>
    <rPh sb="4" eb="6">
      <t>シハラ</t>
    </rPh>
    <rPh sb="7" eb="9">
      <t>キョウドウ</t>
    </rPh>
    <phoneticPr fontId="4"/>
  </si>
  <si>
    <t>資源向上支払（長寿命化）</t>
    <rPh sb="0" eb="2">
      <t>シゲン</t>
    </rPh>
    <rPh sb="2" eb="4">
      <t>コウジョウ</t>
    </rPh>
    <rPh sb="4" eb="6">
      <t>シハラ</t>
    </rPh>
    <rPh sb="7" eb="11">
      <t>チョウジュミョウカ</t>
    </rPh>
    <phoneticPr fontId="4"/>
  </si>
  <si>
    <t>中山間地域等
直接支払</t>
    <phoneticPr fontId="4"/>
  </si>
  <si>
    <t>環境保全型農業直接支払</t>
    <phoneticPr fontId="4"/>
  </si>
  <si>
    <t xml:space="preserve"> ２．実施区域内の農用地、施設</t>
    <phoneticPr fontId="4"/>
  </si>
  <si>
    <t>協定農用地面積
又は認定農用地面積※１</t>
    <rPh sb="0" eb="2">
      <t>キョウテイ</t>
    </rPh>
    <rPh sb="2" eb="4">
      <t>ノウヨウ</t>
    </rPh>
    <rPh sb="4" eb="5">
      <t>チ</t>
    </rPh>
    <rPh sb="5" eb="7">
      <t>メンセキ</t>
    </rPh>
    <rPh sb="8" eb="9">
      <t>マタ</t>
    </rPh>
    <rPh sb="10" eb="12">
      <t>ニンテイ</t>
    </rPh>
    <rPh sb="12" eb="15">
      <t>ノウヨウチ</t>
    </rPh>
    <rPh sb="15" eb="17">
      <t>メンセキ</t>
    </rPh>
    <phoneticPr fontId="4"/>
  </si>
  <si>
    <t>計</t>
    <rPh sb="0" eb="1">
      <t>ケイ</t>
    </rPh>
    <phoneticPr fontId="4"/>
  </si>
  <si>
    <t>うち遊休
農地面積</t>
    <rPh sb="2" eb="4">
      <t>ユウキュウ</t>
    </rPh>
    <rPh sb="5" eb="7">
      <t>ノウチ</t>
    </rPh>
    <rPh sb="7" eb="9">
      <t>メンセキ</t>
    </rPh>
    <phoneticPr fontId="4"/>
  </si>
  <si>
    <t>年当たり
交付金額
上限</t>
    <rPh sb="0" eb="1">
      <t>ネン</t>
    </rPh>
    <rPh sb="1" eb="2">
      <t>ア</t>
    </rPh>
    <rPh sb="5" eb="8">
      <t>コウフキン</t>
    </rPh>
    <rPh sb="8" eb="9">
      <t>ガク</t>
    </rPh>
    <rPh sb="10" eb="12">
      <t>ジョウゲン</t>
    </rPh>
    <phoneticPr fontId="4"/>
  </si>
  <si>
    <t>田</t>
    <rPh sb="0" eb="1">
      <t>タ</t>
    </rPh>
    <phoneticPr fontId="4"/>
  </si>
  <si>
    <t>畑</t>
    <rPh sb="0" eb="1">
      <t>ハタケ</t>
    </rPh>
    <phoneticPr fontId="4"/>
  </si>
  <si>
    <t>草地</t>
    <rPh sb="0" eb="2">
      <t>クサチ</t>
    </rPh>
    <phoneticPr fontId="4"/>
  </si>
  <si>
    <t>採草放牧地</t>
    <rPh sb="0" eb="2">
      <t>サイソウ</t>
    </rPh>
    <rPh sb="2" eb="5">
      <t>ホウボクチ</t>
    </rPh>
    <phoneticPr fontId="4"/>
  </si>
  <si>
    <t>多面
支払</t>
    <rPh sb="0" eb="2">
      <t>タメン</t>
    </rPh>
    <rPh sb="3" eb="5">
      <t>シハライ</t>
    </rPh>
    <rPh sb="4" eb="5">
      <t>バライ</t>
    </rPh>
    <phoneticPr fontId="4"/>
  </si>
  <si>
    <t>中山間
直払</t>
    <rPh sb="0" eb="3">
      <t>チュウサンカン</t>
    </rPh>
    <rPh sb="4" eb="6">
      <t>チョクバライ</t>
    </rPh>
    <phoneticPr fontId="4"/>
  </si>
  <si>
    <t>傾斜</t>
    <rPh sb="0" eb="2">
      <t>ケイシャ</t>
    </rPh>
    <phoneticPr fontId="4"/>
  </si>
  <si>
    <t>取組面積</t>
    <rPh sb="0" eb="2">
      <t>トリクミ</t>
    </rPh>
    <rPh sb="2" eb="4">
      <t>メンセキ</t>
    </rPh>
    <phoneticPr fontId="4"/>
  </si>
  <si>
    <t>環境
直払※２</t>
    <rPh sb="0" eb="2">
      <t>カンキョウ</t>
    </rPh>
    <rPh sb="3" eb="5">
      <t>チョクバライ</t>
    </rPh>
    <phoneticPr fontId="4"/>
  </si>
  <si>
    <t>農業用施設
（多面支払）</t>
    <rPh sb="0" eb="3">
      <t>ノウギョウヨウ</t>
    </rPh>
    <rPh sb="3" eb="5">
      <t>シセツ</t>
    </rPh>
    <rPh sb="7" eb="9">
      <t>タメン</t>
    </rPh>
    <rPh sb="9" eb="11">
      <t>シハラ</t>
    </rPh>
    <phoneticPr fontId="4"/>
  </si>
  <si>
    <t>水路</t>
    <rPh sb="0" eb="2">
      <t>スイロ</t>
    </rPh>
    <phoneticPr fontId="4"/>
  </si>
  <si>
    <t>農道</t>
    <rPh sb="0" eb="2">
      <t>ノウドウ</t>
    </rPh>
    <phoneticPr fontId="4"/>
  </si>
  <si>
    <t>ため池</t>
    <rPh sb="2" eb="3">
      <t>イケ</t>
    </rPh>
    <phoneticPr fontId="4"/>
  </si>
  <si>
    <t>うち、資源向上支払
（長寿命化）の対象施設</t>
    <rPh sb="3" eb="5">
      <t>シゲン</t>
    </rPh>
    <rPh sb="5" eb="7">
      <t>コウジョウ</t>
    </rPh>
    <rPh sb="7" eb="9">
      <t>シハライ</t>
    </rPh>
    <rPh sb="17" eb="19">
      <t>タイショウ</t>
    </rPh>
    <rPh sb="19" eb="21">
      <t>シセツ</t>
    </rPh>
    <phoneticPr fontId="4"/>
  </si>
  <si>
    <t>※　延長は、小数点以下第１位まで記入する。</t>
    <rPh sb="2" eb="4">
      <t>エンチョウ</t>
    </rPh>
    <rPh sb="6" eb="9">
      <t>ショウスウテン</t>
    </rPh>
    <rPh sb="9" eb="11">
      <t>イカ</t>
    </rPh>
    <rPh sb="11" eb="12">
      <t>ダイ</t>
    </rPh>
    <rPh sb="13" eb="14">
      <t>イ</t>
    </rPh>
    <rPh sb="16" eb="18">
      <t>キニュウ</t>
    </rPh>
    <phoneticPr fontId="4"/>
  </si>
  <si>
    <t xml:space="preserve"> ３．実施区域位置図</t>
    <rPh sb="3" eb="5">
      <t>ジッシ</t>
    </rPh>
    <rPh sb="5" eb="7">
      <t>クイキ</t>
    </rPh>
    <rPh sb="7" eb="9">
      <t>イチ</t>
    </rPh>
    <rPh sb="9" eb="10">
      <t>ズ</t>
    </rPh>
    <phoneticPr fontId="4"/>
  </si>
  <si>
    <t>別添１「実施区域位置図」のとおり　</t>
    <rPh sb="0" eb="2">
      <t>ベッテン</t>
    </rPh>
    <rPh sb="4" eb="6">
      <t>ジッシ</t>
    </rPh>
    <rPh sb="6" eb="8">
      <t>クイキ</t>
    </rPh>
    <rPh sb="8" eb="10">
      <t>イチ</t>
    </rPh>
    <rPh sb="10" eb="11">
      <t>ズ</t>
    </rPh>
    <phoneticPr fontId="4"/>
  </si>
  <si>
    <t xml:space="preserve"> ４．組織構成員一覧</t>
    <rPh sb="3" eb="5">
      <t>ソシキ</t>
    </rPh>
    <rPh sb="5" eb="8">
      <t>コウセイイン</t>
    </rPh>
    <rPh sb="8" eb="10">
      <t>イチラン</t>
    </rPh>
    <phoneticPr fontId="4"/>
  </si>
  <si>
    <r>
      <rPr>
        <sz val="11"/>
        <rFont val="HG丸ｺﾞｼｯｸM-PRO"/>
        <family val="3"/>
        <charset val="128"/>
      </rPr>
      <t>別添２「構成員一覧」のとおり</t>
    </r>
    <r>
      <rPr>
        <sz val="9"/>
        <rFont val="HG丸ｺﾞｼｯｸM-PRO"/>
        <family val="3"/>
        <charset val="128"/>
      </rPr>
      <t xml:space="preserve">
</t>
    </r>
    <r>
      <rPr>
        <sz val="10"/>
        <rFont val="HG丸ｺﾞｼｯｸM-PRO"/>
        <family val="3"/>
        <charset val="128"/>
      </rPr>
      <t>※　多面支払のみに取り組む場合は、活動組織規約の別紙「構成員一覧」に代えることができる。</t>
    </r>
    <rPh sb="0" eb="2">
      <t>ベッテン</t>
    </rPh>
    <rPh sb="42" eb="45">
      <t>コウセイイン</t>
    </rPh>
    <rPh sb="45" eb="47">
      <t>イチラン</t>
    </rPh>
    <phoneticPr fontId="4"/>
  </si>
  <si>
    <t>※　多面支払の活動計画書及び中山間直払の集落協定に位置づけられている施設等については、多面支払の
　　活動組織により活動を実施し、また、多面支払の交付金を充てることとする。</t>
    <phoneticPr fontId="4"/>
  </si>
  <si>
    <t>　計画書の変更の際には、容易に比較対照できるよう変更部分を二段書きとし、変更前を（　）書で上段に
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9" eb="51">
      <t>キサイ</t>
    </rPh>
    <phoneticPr fontId="4"/>
  </si>
  <si>
    <t>（別紙1）</t>
    <rPh sb="1" eb="3">
      <t>ベッシ</t>
    </rPh>
    <phoneticPr fontId="4"/>
  </si>
  <si>
    <t>多面的機能支払に係る活動計画書（1号事業様式）</t>
    <phoneticPr fontId="4"/>
  </si>
  <si>
    <t xml:space="preserve"> Ⅱ． １号事業（多面的機能支払）</t>
    <phoneticPr fontId="4"/>
  </si>
  <si>
    <t>対象組織が広域活動組織の場合は○</t>
    <rPh sb="0" eb="2">
      <t>タイショウ</t>
    </rPh>
    <rPh sb="2" eb="4">
      <t>ソシキ</t>
    </rPh>
    <rPh sb="5" eb="7">
      <t>コウイキ</t>
    </rPh>
    <rPh sb="7" eb="9">
      <t>カツドウ</t>
    </rPh>
    <rPh sb="9" eb="11">
      <t>ソシキ</t>
    </rPh>
    <rPh sb="12" eb="14">
      <t>バアイ</t>
    </rPh>
    <phoneticPr fontId="4"/>
  </si>
  <si>
    <t>⇒</t>
    <phoneticPr fontId="4"/>
  </si>
  <si>
    <r>
      <rPr>
        <sz val="12"/>
        <rFont val="HG丸ｺﾞｼｯｸM-PRO"/>
        <family val="3"/>
        <charset val="128"/>
      </rPr>
      <t xml:space="preserve"> </t>
    </r>
    <r>
      <rPr>
        <sz val="12"/>
        <rFont val="メイリオ"/>
        <family val="3"/>
        <charset val="128"/>
      </rPr>
      <t>１．交付金額 　</t>
    </r>
    <r>
      <rPr>
        <sz val="10"/>
        <rFont val="HG丸ｺﾞｼｯｸM-PRO"/>
        <family val="3"/>
        <charset val="128"/>
      </rPr>
      <t xml:space="preserve"> </t>
    </r>
    <rPh sb="3" eb="5">
      <t>コウフ</t>
    </rPh>
    <rPh sb="5" eb="7">
      <t>キンガク</t>
    </rPh>
    <phoneticPr fontId="4"/>
  </si>
  <si>
    <t>※複数の交付単価がある場合には、行を追加してください。</t>
    <phoneticPr fontId="4"/>
  </si>
  <si>
    <t>（１）農地維持支払</t>
    <rPh sb="3" eb="5">
      <t>ノウチ</t>
    </rPh>
    <rPh sb="5" eb="7">
      <t>イジ</t>
    </rPh>
    <rPh sb="7" eb="9">
      <t>シハライ</t>
    </rPh>
    <phoneticPr fontId="4"/>
  </si>
  <si>
    <t>地目</t>
    <rPh sb="0" eb="2">
      <t>チモク</t>
    </rPh>
    <phoneticPr fontId="4"/>
  </si>
  <si>
    <t>対象農用地面積</t>
    <rPh sb="0" eb="2">
      <t>タイショウ</t>
    </rPh>
    <rPh sb="2" eb="5">
      <t>ノウヨウチ</t>
    </rPh>
    <rPh sb="5" eb="7">
      <t>メンセキ</t>
    </rPh>
    <phoneticPr fontId="4"/>
  </si>
  <si>
    <t>交付単価</t>
    <rPh sb="0" eb="4">
      <t>コウフタンカ</t>
    </rPh>
    <phoneticPr fontId="4"/>
  </si>
  <si>
    <t>年当たり交付金額</t>
    <rPh sb="0" eb="1">
      <t>ネン</t>
    </rPh>
    <rPh sb="1" eb="2">
      <t>ア</t>
    </rPh>
    <rPh sb="4" eb="7">
      <t>コウフキン</t>
    </rPh>
    <rPh sb="7" eb="8">
      <t>ガク</t>
    </rPh>
    <phoneticPr fontId="4"/>
  </si>
  <si>
    <t>※対象農用地面積とは、交付金の算定の対象となる農用地の面積のことです。小数点以下を切り捨て、整数で記入してください。</t>
    <phoneticPr fontId="4"/>
  </si>
  <si>
    <t>円/10a</t>
    <rPh sb="0" eb="1">
      <t>エン</t>
    </rPh>
    <phoneticPr fontId="4"/>
  </si>
  <si>
    <t>畑</t>
    <rPh sb="0" eb="1">
      <t>ハタ</t>
    </rPh>
    <phoneticPr fontId="4"/>
  </si>
  <si>
    <t>★活動期間中に、田から畑への地目の変更が生じた場合は下記に記入し、市町村に提出してください。農地維持支払の単価が活動終了年度まで田の単価となります。</t>
    <rPh sb="14" eb="16">
      <t>チモク</t>
    </rPh>
    <rPh sb="20" eb="21">
      <t>ショウ</t>
    </rPh>
    <rPh sb="26" eb="28">
      <t>カキ</t>
    </rPh>
    <rPh sb="29" eb="31">
      <t>キニュウ</t>
    </rPh>
    <rPh sb="33" eb="36">
      <t>シチョウソン</t>
    </rPh>
    <rPh sb="37" eb="39">
      <t>テイシュツ</t>
    </rPh>
    <rPh sb="46" eb="48">
      <t>ノウチ</t>
    </rPh>
    <rPh sb="48" eb="50">
      <t>イジ</t>
    </rPh>
    <rPh sb="50" eb="52">
      <t>シハラ</t>
    </rPh>
    <rPh sb="53" eb="55">
      <t>タンカ</t>
    </rPh>
    <rPh sb="56" eb="58">
      <t>カツドウ</t>
    </rPh>
    <rPh sb="58" eb="60">
      <t>シュウリョウ</t>
    </rPh>
    <rPh sb="60" eb="62">
      <t>ネンド</t>
    </rPh>
    <rPh sb="64" eb="65">
      <t>タ</t>
    </rPh>
    <rPh sb="66" eb="68">
      <t>タンカ</t>
    </rPh>
    <phoneticPr fontId="4"/>
  </si>
  <si>
    <t>草地</t>
    <rPh sb="0" eb="1">
      <t>ソウ</t>
    </rPh>
    <rPh sb="1" eb="2">
      <t>チ</t>
    </rPh>
    <phoneticPr fontId="4"/>
  </si>
  <si>
    <t>この線より上に行を挿入してください。</t>
    <phoneticPr fontId="4"/>
  </si>
  <si>
    <t>地目を田から畑に変更する面積</t>
    <phoneticPr fontId="4"/>
  </si>
  <si>
    <t>合計</t>
    <rPh sb="0" eb="2">
      <t>ゴウケイ</t>
    </rPh>
    <phoneticPr fontId="4"/>
  </si>
  <si>
    <t>（２）資源向上支払（共同）</t>
    <phoneticPr fontId="4"/>
  </si>
  <si>
    <t>この線より上に行を挿入してください。</t>
    <phoneticPr fontId="4"/>
  </si>
  <si>
    <t>（３）資源向上支払（長寿命化）</t>
    <rPh sb="10" eb="14">
      <t>チョウジュミョウカ</t>
    </rPh>
    <phoneticPr fontId="4"/>
  </si>
  <si>
    <t>年当たり交付上限額</t>
    <rPh sb="0" eb="1">
      <t>ネン</t>
    </rPh>
    <rPh sb="1" eb="2">
      <t>ア</t>
    </rPh>
    <rPh sb="4" eb="6">
      <t>コウフ</t>
    </rPh>
    <rPh sb="6" eb="8">
      <t>ジョウゲン</t>
    </rPh>
    <rPh sb="8" eb="9">
      <t>ガク</t>
    </rPh>
    <phoneticPr fontId="4"/>
  </si>
  <si>
    <t>※広域活動組織となるための規模要件を満たさない場合、かつ直営施工を実施しない場合は、単価に5/6を乗じた額を記入してください。</t>
    <rPh sb="1" eb="3">
      <t>コウイキ</t>
    </rPh>
    <rPh sb="3" eb="5">
      <t>カツドウ</t>
    </rPh>
    <rPh sb="5" eb="7">
      <t>ソシキ</t>
    </rPh>
    <rPh sb="13" eb="15">
      <t>キボ</t>
    </rPh>
    <rPh sb="15" eb="17">
      <t>ヨウケン</t>
    </rPh>
    <rPh sb="18" eb="19">
      <t>ミ</t>
    </rPh>
    <rPh sb="23" eb="25">
      <t>バアイ</t>
    </rPh>
    <rPh sb="28" eb="30">
      <t>チョクエイ</t>
    </rPh>
    <rPh sb="30" eb="32">
      <t>セコウ</t>
    </rPh>
    <rPh sb="33" eb="35">
      <t>ジッシ</t>
    </rPh>
    <rPh sb="38" eb="40">
      <t>バアイ</t>
    </rPh>
    <rPh sb="42" eb="44">
      <t>タンカ</t>
    </rPh>
    <rPh sb="49" eb="50">
      <t>ジョウ</t>
    </rPh>
    <rPh sb="52" eb="53">
      <t>ガク</t>
    </rPh>
    <rPh sb="54" eb="56">
      <t>キニュウ</t>
    </rPh>
    <phoneticPr fontId="4"/>
  </si>
  <si>
    <r>
      <t>２．組織の広域化・体制強化の計画　</t>
    </r>
    <r>
      <rPr>
        <sz val="10"/>
        <rFont val="メイリオ"/>
        <family val="3"/>
        <charset val="128"/>
      </rPr>
      <t>（計画がない場合、この項目への記入は不要です）</t>
    </r>
    <rPh sb="2" eb="4">
      <t>ソシキ</t>
    </rPh>
    <rPh sb="5" eb="8">
      <t>コウイキカ</t>
    </rPh>
    <rPh sb="9" eb="11">
      <t>タイセイ</t>
    </rPh>
    <rPh sb="11" eb="13">
      <t>キョウカ</t>
    </rPh>
    <rPh sb="14" eb="16">
      <t>ケイカク</t>
    </rPh>
    <rPh sb="18" eb="20">
      <t>ケイカク</t>
    </rPh>
    <rPh sb="23" eb="25">
      <t>バアイ</t>
    </rPh>
    <rPh sb="28" eb="30">
      <t>コウモク</t>
    </rPh>
    <rPh sb="32" eb="34">
      <t>キニュウ</t>
    </rPh>
    <rPh sb="35" eb="37">
      <t>フヨウ</t>
    </rPh>
    <phoneticPr fontId="4"/>
  </si>
  <si>
    <t>広域活動組織の設立</t>
    <rPh sb="0" eb="2">
      <t>コウイキ</t>
    </rPh>
    <rPh sb="2" eb="4">
      <t>カツドウ</t>
    </rPh>
    <rPh sb="4" eb="6">
      <t>ソシキ</t>
    </rPh>
    <rPh sb="7" eb="9">
      <t>セツリツ</t>
    </rPh>
    <phoneticPr fontId="4"/>
  </si>
  <si>
    <t>特定非営利活動法人化</t>
    <rPh sb="0" eb="2">
      <t>トクテイ</t>
    </rPh>
    <rPh sb="2" eb="5">
      <t>ヒエイリ</t>
    </rPh>
    <rPh sb="5" eb="7">
      <t>カツドウ</t>
    </rPh>
    <rPh sb="7" eb="9">
      <t>ホウジン</t>
    </rPh>
    <rPh sb="9" eb="10">
      <t>カ</t>
    </rPh>
    <phoneticPr fontId="4"/>
  </si>
  <si>
    <t>※「特定非営利活動法人」とは、営農法人とは別に多面的活動に関与する法人のことです。</t>
    <rPh sb="2" eb="4">
      <t>トクテイ</t>
    </rPh>
    <rPh sb="4" eb="7">
      <t>ヒエイリ</t>
    </rPh>
    <rPh sb="7" eb="9">
      <t>カツドウ</t>
    </rPh>
    <rPh sb="9" eb="11">
      <t>ホウジン</t>
    </rPh>
    <rPh sb="15" eb="17">
      <t>エイノウ</t>
    </rPh>
    <rPh sb="17" eb="19">
      <t>ホウジン</t>
    </rPh>
    <rPh sb="21" eb="22">
      <t>ベツ</t>
    </rPh>
    <rPh sb="23" eb="26">
      <t>タメンテキ</t>
    </rPh>
    <rPh sb="26" eb="28">
      <t>カツドウ</t>
    </rPh>
    <rPh sb="29" eb="31">
      <t>カンヨ</t>
    </rPh>
    <rPh sb="33" eb="35">
      <t>ホウジン</t>
    </rPh>
    <phoneticPr fontId="4"/>
  </si>
  <si>
    <t>実施予定年度</t>
    <rPh sb="0" eb="2">
      <t>ジッシ</t>
    </rPh>
    <rPh sb="2" eb="4">
      <t>ヨテイ</t>
    </rPh>
    <rPh sb="4" eb="6">
      <t>ネンド</t>
    </rPh>
    <phoneticPr fontId="4"/>
  </si>
  <si>
    <t>年度</t>
    <rPh sb="0" eb="2">
      <t>ネンド</t>
    </rPh>
    <phoneticPr fontId="4"/>
  </si>
  <si>
    <t>以下は市町村担当者と相談の上、記入してください。</t>
    <rPh sb="0" eb="2">
      <t>イカ</t>
    </rPh>
    <rPh sb="3" eb="6">
      <t>シチョウソン</t>
    </rPh>
    <rPh sb="6" eb="9">
      <t>タントウシャ</t>
    </rPh>
    <rPh sb="10" eb="12">
      <t>ソウダン</t>
    </rPh>
    <rPh sb="13" eb="14">
      <t>ウエ</t>
    </rPh>
    <rPh sb="15" eb="17">
      <t>キニュウ</t>
    </rPh>
    <phoneticPr fontId="4"/>
  </si>
  <si>
    <t>集落数</t>
    <rPh sb="0" eb="3">
      <t>シュウラクスウ</t>
    </rPh>
    <phoneticPr fontId="4"/>
  </si>
  <si>
    <t>農業地域類型</t>
    <rPh sb="0" eb="2">
      <t>ノウギョウ</t>
    </rPh>
    <rPh sb="2" eb="4">
      <t>チイキ</t>
    </rPh>
    <rPh sb="4" eb="6">
      <t>ルイケイ</t>
    </rPh>
    <phoneticPr fontId="4"/>
  </si>
  <si>
    <t>都市的地域</t>
    <rPh sb="0" eb="3">
      <t>トシテキ</t>
    </rPh>
    <rPh sb="3" eb="5">
      <t>チイキ</t>
    </rPh>
    <phoneticPr fontId="4"/>
  </si>
  <si>
    <t>平地農業地域</t>
    <rPh sb="0" eb="2">
      <t>ヘイチ</t>
    </rPh>
    <rPh sb="2" eb="4">
      <t>ノウギョウ</t>
    </rPh>
    <rPh sb="4" eb="6">
      <t>チイキ</t>
    </rPh>
    <phoneticPr fontId="4"/>
  </si>
  <si>
    <t>中間農業地域</t>
    <rPh sb="0" eb="2">
      <t>チュウカン</t>
    </rPh>
    <rPh sb="2" eb="4">
      <t>ノウギョウ</t>
    </rPh>
    <rPh sb="4" eb="6">
      <t>チイキ</t>
    </rPh>
    <phoneticPr fontId="4"/>
  </si>
  <si>
    <t>山間農業地域</t>
    <rPh sb="0" eb="2">
      <t>サンカン</t>
    </rPh>
    <rPh sb="2" eb="4">
      <t>ノウギョウ</t>
    </rPh>
    <rPh sb="4" eb="6">
      <t>チイキ</t>
    </rPh>
    <phoneticPr fontId="4"/>
  </si>
  <si>
    <t>特定農山村</t>
    <rPh sb="0" eb="2">
      <t>トクテイ</t>
    </rPh>
    <rPh sb="2" eb="5">
      <t>ノウサンソン</t>
    </rPh>
    <phoneticPr fontId="4"/>
  </si>
  <si>
    <t>振興山村</t>
    <rPh sb="0" eb="2">
      <t>シンコウ</t>
    </rPh>
    <rPh sb="2" eb="4">
      <t>サンソン</t>
    </rPh>
    <phoneticPr fontId="4"/>
  </si>
  <si>
    <t>過疎</t>
    <rPh sb="0" eb="2">
      <t>カソ</t>
    </rPh>
    <phoneticPr fontId="4"/>
  </si>
  <si>
    <t>半島</t>
    <rPh sb="0" eb="2">
      <t>ハントウ</t>
    </rPh>
    <phoneticPr fontId="4"/>
  </si>
  <si>
    <t>離島</t>
    <rPh sb="0" eb="2">
      <t>リトウ</t>
    </rPh>
    <phoneticPr fontId="4"/>
  </si>
  <si>
    <t>沖縄</t>
    <rPh sb="0" eb="2">
      <t>オキナワ</t>
    </rPh>
    <phoneticPr fontId="4"/>
  </si>
  <si>
    <t>奄美群島</t>
    <rPh sb="0" eb="2">
      <t>アマミ</t>
    </rPh>
    <rPh sb="2" eb="4">
      <t>グントウ</t>
    </rPh>
    <phoneticPr fontId="4"/>
  </si>
  <si>
    <t>小笠原諸島</t>
    <rPh sb="0" eb="3">
      <t>オガサワラ</t>
    </rPh>
    <rPh sb="3" eb="5">
      <t>ショトウ</t>
    </rPh>
    <phoneticPr fontId="4"/>
  </si>
  <si>
    <t>交付金算定の対象としている農振農用地区域外の対象農用地面積</t>
    <rPh sb="0" eb="3">
      <t>コウフキン</t>
    </rPh>
    <rPh sb="3" eb="5">
      <t>サンテイ</t>
    </rPh>
    <rPh sb="6" eb="8">
      <t>タイショウ</t>
    </rPh>
    <rPh sb="22" eb="24">
      <t>タイショウ</t>
    </rPh>
    <rPh sb="24" eb="27">
      <t>ノウヨウチ</t>
    </rPh>
    <rPh sb="27" eb="29">
      <t>メンセキ</t>
    </rPh>
    <phoneticPr fontId="4"/>
  </si>
  <si>
    <t>農地維持支払</t>
    <rPh sb="0" eb="2">
      <t>ノウチ</t>
    </rPh>
    <rPh sb="2" eb="4">
      <t>イジ</t>
    </rPh>
    <rPh sb="4" eb="6">
      <t>シハライ</t>
    </rPh>
    <phoneticPr fontId="4"/>
  </si>
  <si>
    <t>資源向上支払
（共同）</t>
    <rPh sb="0" eb="2">
      <t>シゲン</t>
    </rPh>
    <rPh sb="2" eb="4">
      <t>コウジョウ</t>
    </rPh>
    <rPh sb="4" eb="6">
      <t>シハラ</t>
    </rPh>
    <rPh sb="8" eb="10">
      <t>キョウドウ</t>
    </rPh>
    <phoneticPr fontId="4"/>
  </si>
  <si>
    <t>資源向上支払
（長寿命化）</t>
    <rPh sb="0" eb="2">
      <t>シゲン</t>
    </rPh>
    <rPh sb="2" eb="4">
      <t>コウジョウ</t>
    </rPh>
    <rPh sb="4" eb="6">
      <t>シハライ</t>
    </rPh>
    <rPh sb="8" eb="12">
      <t>チョウジュミョウカ</t>
    </rPh>
    <phoneticPr fontId="4"/>
  </si>
  <si>
    <t>３．活動の計画</t>
    <rPh sb="2" eb="4">
      <t>カツドウ</t>
    </rPh>
    <rPh sb="5" eb="7">
      <t>ケイカク</t>
    </rPh>
    <phoneticPr fontId="4"/>
  </si>
  <si>
    <t>★実施する月に○を記入してください。</t>
    <rPh sb="1" eb="3">
      <t>ジッシ</t>
    </rPh>
    <rPh sb="5" eb="6">
      <t>ツキ</t>
    </rPh>
    <rPh sb="9" eb="11">
      <t>キニュウ</t>
    </rPh>
    <phoneticPr fontId="4"/>
  </si>
  <si>
    <t>活動項目</t>
    <rPh sb="0" eb="2">
      <t>カツドウ</t>
    </rPh>
    <rPh sb="2" eb="4">
      <t>コウモク</t>
    </rPh>
    <phoneticPr fontId="4"/>
  </si>
  <si>
    <t>取組</t>
    <rPh sb="0" eb="2">
      <t>トリクミ</t>
    </rPh>
    <phoneticPr fontId="4"/>
  </si>
  <si>
    <t>毎年度の実施時期</t>
    <rPh sb="0" eb="3">
      <t>マイネンド</t>
    </rPh>
    <rPh sb="4" eb="6">
      <t>ジッシ</t>
    </rPh>
    <rPh sb="6" eb="8">
      <t>ジキ</t>
    </rPh>
    <phoneticPr fontId="4"/>
  </si>
  <si>
    <t>4月</t>
    <rPh sb="1" eb="2">
      <t>ガツ</t>
    </rPh>
    <phoneticPr fontId="4"/>
  </si>
  <si>
    <t>5月</t>
  </si>
  <si>
    <t>6月</t>
  </si>
  <si>
    <t>7月</t>
  </si>
  <si>
    <t>8月</t>
  </si>
  <si>
    <t>9月</t>
  </si>
  <si>
    <t>10月</t>
  </si>
  <si>
    <t>11月</t>
  </si>
  <si>
    <t>12月</t>
  </si>
  <si>
    <t>1月</t>
    <rPh sb="1" eb="2">
      <t>ガツ</t>
    </rPh>
    <phoneticPr fontId="4"/>
  </si>
  <si>
    <t>2月</t>
  </si>
  <si>
    <t>3月</t>
  </si>
  <si>
    <t>点検・
計画策定</t>
    <rPh sb="0" eb="2">
      <t>テンケン</t>
    </rPh>
    <rPh sb="4" eb="6">
      <t>ケイカク</t>
    </rPh>
    <rPh sb="6" eb="8">
      <t>サクテイ</t>
    </rPh>
    <phoneticPr fontId="4"/>
  </si>
  <si>
    <t>１　点検</t>
    <rPh sb="2" eb="4">
      <t>テンケン</t>
    </rPh>
    <phoneticPr fontId="4"/>
  </si>
  <si>
    <t>２　年度活動計画の策定</t>
    <rPh sb="2" eb="4">
      <t>ネンド</t>
    </rPh>
    <rPh sb="4" eb="6">
      <t>カツドウ</t>
    </rPh>
    <rPh sb="6" eb="8">
      <t>ケイカク</t>
    </rPh>
    <rPh sb="9" eb="11">
      <t>サクテイ</t>
    </rPh>
    <phoneticPr fontId="4"/>
  </si>
  <si>
    <t>研修</t>
    <rPh sb="0" eb="2">
      <t>ケンシュウ</t>
    </rPh>
    <phoneticPr fontId="4"/>
  </si>
  <si>
    <t>実践活動</t>
    <phoneticPr fontId="4"/>
  </si>
  <si>
    <t>農用地</t>
    <phoneticPr fontId="4"/>
  </si>
  <si>
    <t>４　遊休農地発生防止のための保全管理</t>
    <phoneticPr fontId="4"/>
  </si>
  <si>
    <t>５　畦畔・法面・防風林の草刈り</t>
    <rPh sb="2" eb="4">
      <t>ケイハン</t>
    </rPh>
    <rPh sb="5" eb="7">
      <t>ノリメン</t>
    </rPh>
    <rPh sb="8" eb="11">
      <t>ボウフウリン</t>
    </rPh>
    <rPh sb="12" eb="14">
      <t>クサカリ</t>
    </rPh>
    <phoneticPr fontId="4"/>
  </si>
  <si>
    <t>６　鳥獣害防護柵等の保守管理</t>
    <rPh sb="2" eb="4">
      <t>チョウジュウ</t>
    </rPh>
    <rPh sb="4" eb="5">
      <t>ガイ</t>
    </rPh>
    <rPh sb="5" eb="8">
      <t>ボウゴサク</t>
    </rPh>
    <rPh sb="8" eb="9">
      <t>トウ</t>
    </rPh>
    <rPh sb="10" eb="12">
      <t>ホシュ</t>
    </rPh>
    <rPh sb="12" eb="14">
      <t>カンリ</t>
    </rPh>
    <phoneticPr fontId="4"/>
  </si>
  <si>
    <t>点検結果に応じて実施時期を決定</t>
    <phoneticPr fontId="4"/>
  </si>
  <si>
    <t>７　水路の草刈り</t>
    <rPh sb="2" eb="4">
      <t>スイロ</t>
    </rPh>
    <phoneticPr fontId="4"/>
  </si>
  <si>
    <t>８　水路の泥上げ</t>
    <rPh sb="5" eb="6">
      <t>ドロ</t>
    </rPh>
    <rPh sb="6" eb="7">
      <t>ア</t>
    </rPh>
    <phoneticPr fontId="4"/>
  </si>
  <si>
    <t>９　水路附帯施設の保守管理</t>
    <rPh sb="2" eb="4">
      <t>スイロ</t>
    </rPh>
    <rPh sb="4" eb="6">
      <t>フタイ</t>
    </rPh>
    <rPh sb="6" eb="8">
      <t>シセツ</t>
    </rPh>
    <rPh sb="9" eb="11">
      <t>ホシュ</t>
    </rPh>
    <rPh sb="11" eb="13">
      <t>カンリ</t>
    </rPh>
    <phoneticPr fontId="4"/>
  </si>
  <si>
    <t>点検結果に応じて実施時期を決定</t>
    <phoneticPr fontId="4"/>
  </si>
  <si>
    <t>10　農道の草刈り</t>
    <rPh sb="3" eb="5">
      <t>ノウドウ</t>
    </rPh>
    <rPh sb="6" eb="8">
      <t>クサカ</t>
    </rPh>
    <phoneticPr fontId="4"/>
  </si>
  <si>
    <t xml:space="preserve">11　農道側溝の泥上げ </t>
    <rPh sb="5" eb="7">
      <t>ソッコウ</t>
    </rPh>
    <rPh sb="8" eb="9">
      <t>ドロ</t>
    </rPh>
    <rPh sb="9" eb="10">
      <t>ア</t>
    </rPh>
    <phoneticPr fontId="4"/>
  </si>
  <si>
    <t>12　路面の維持</t>
    <rPh sb="3" eb="5">
      <t>ロメン</t>
    </rPh>
    <rPh sb="6" eb="8">
      <t>イジ</t>
    </rPh>
    <phoneticPr fontId="4"/>
  </si>
  <si>
    <t>13　ため池の草刈り</t>
    <rPh sb="5" eb="6">
      <t>イケ</t>
    </rPh>
    <phoneticPr fontId="4"/>
  </si>
  <si>
    <t>14　ため池の泥上げ</t>
    <rPh sb="7" eb="8">
      <t>ドロ</t>
    </rPh>
    <rPh sb="8" eb="9">
      <t>ア</t>
    </rPh>
    <phoneticPr fontId="4"/>
  </si>
  <si>
    <t>15　ため池附帯施設の保守管理</t>
    <rPh sb="6" eb="8">
      <t>フタイ</t>
    </rPh>
    <rPh sb="8" eb="10">
      <t>シセツ</t>
    </rPh>
    <rPh sb="11" eb="13">
      <t>ホシュ</t>
    </rPh>
    <rPh sb="13" eb="15">
      <t>カンリ</t>
    </rPh>
    <phoneticPr fontId="4"/>
  </si>
  <si>
    <t>共通</t>
    <rPh sb="0" eb="2">
      <t>キョウツウ</t>
    </rPh>
    <phoneticPr fontId="4"/>
  </si>
  <si>
    <t>16　異常気象時の対応</t>
    <phoneticPr fontId="4"/>
  </si>
  <si>
    <t>洪水、台風、地震等の発生後</t>
    <phoneticPr fontId="4"/>
  </si>
  <si>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4"/>
  </si>
  <si>
    <t>地域資源の適切な保全管理のための推進活動について、１）～４）を記入してください。</t>
    <rPh sb="31" eb="33">
      <t>キニュウ</t>
    </rPh>
    <phoneticPr fontId="4"/>
  </si>
  <si>
    <t>１）保全管理の目標を①～⑥から選んでください。（複数選択可）</t>
    <rPh sb="2" eb="4">
      <t>ホゼン</t>
    </rPh>
    <rPh sb="4" eb="6">
      <t>カンリ</t>
    </rPh>
    <rPh sb="7" eb="9">
      <t>モクヒョウ</t>
    </rPh>
    <rPh sb="15" eb="16">
      <t>エラ</t>
    </rPh>
    <rPh sb="24" eb="26">
      <t>フクスウ</t>
    </rPh>
    <rPh sb="26" eb="28">
      <t>センタク</t>
    </rPh>
    <rPh sb="28" eb="29">
      <t>カ</t>
    </rPh>
    <phoneticPr fontId="4"/>
  </si>
  <si>
    <t>①中心経営体との役割分担による保全管理</t>
    <phoneticPr fontId="4"/>
  </si>
  <si>
    <t>④集落間連携や広域的活動による保全管理</t>
    <phoneticPr fontId="4"/>
  </si>
  <si>
    <t>②集落営農組織を基礎とした地域ぐるみの保全管理</t>
    <phoneticPr fontId="4"/>
  </si>
  <si>
    <t>⑤多様な地域資源管理の担い手による保全管理</t>
    <rPh sb="4" eb="6">
      <t>チイキ</t>
    </rPh>
    <phoneticPr fontId="4"/>
  </si>
  <si>
    <t>⑥その他</t>
    <phoneticPr fontId="4"/>
  </si>
  <si>
    <t>①農地の利用集積に伴う管理作業</t>
    <phoneticPr fontId="4"/>
  </si>
  <si>
    <t>④共同利用施設の保全管理</t>
    <rPh sb="1" eb="3">
      <t>キョウドウ</t>
    </rPh>
    <rPh sb="3" eb="5">
      <t>リヨウ</t>
    </rPh>
    <rPh sb="5" eb="7">
      <t>シセツ</t>
    </rPh>
    <rPh sb="8" eb="10">
      <t>ホゼン</t>
    </rPh>
    <rPh sb="10" eb="12">
      <t>カンリ</t>
    </rPh>
    <phoneticPr fontId="4"/>
  </si>
  <si>
    <t>②高齢農家の農用地に係る管理作業</t>
    <phoneticPr fontId="4"/>
  </si>
  <si>
    <t>⑤その他</t>
    <phoneticPr fontId="4"/>
  </si>
  <si>
    <t>③不在村地主等の遊休農地に係る管理作業</t>
    <rPh sb="1" eb="3">
      <t>フザイ</t>
    </rPh>
    <rPh sb="3" eb="4">
      <t>ムラ</t>
    </rPh>
    <rPh sb="4" eb="6">
      <t>ジヌシ</t>
    </rPh>
    <rPh sb="6" eb="7">
      <t>トウ</t>
    </rPh>
    <rPh sb="8" eb="10">
      <t>ユウキュウ</t>
    </rPh>
    <rPh sb="10" eb="12">
      <t>ノウチ</t>
    </rPh>
    <rPh sb="13" eb="14">
      <t>カカ</t>
    </rPh>
    <rPh sb="15" eb="17">
      <t>カンリ</t>
    </rPh>
    <rPh sb="17" eb="19">
      <t>サギョウ</t>
    </rPh>
    <phoneticPr fontId="4"/>
  </si>
  <si>
    <t/>
  </si>
  <si>
    <t>①担い手の人材・機材の有効活用、連携強化</t>
    <phoneticPr fontId="4"/>
  </si>
  <si>
    <t>⑤不在村地主との連絡・調整体制の構築</t>
    <rPh sb="1" eb="3">
      <t>フザイ</t>
    </rPh>
    <rPh sb="3" eb="4">
      <t>ムラ</t>
    </rPh>
    <rPh sb="4" eb="6">
      <t>ジヌシ</t>
    </rPh>
    <rPh sb="8" eb="10">
      <t>レンラク</t>
    </rPh>
    <rPh sb="11" eb="13">
      <t>チョウセイ</t>
    </rPh>
    <rPh sb="13" eb="15">
      <t>タイセイ</t>
    </rPh>
    <rPh sb="16" eb="18">
      <t>コウチク</t>
    </rPh>
    <phoneticPr fontId="4"/>
  </si>
  <si>
    <t>②入り作等の近隣の担い手との協力</t>
    <phoneticPr fontId="4"/>
  </si>
  <si>
    <t>⑥集落間の連携や広域的な活動</t>
    <rPh sb="1" eb="4">
      <t>シュウラクカン</t>
    </rPh>
    <rPh sb="5" eb="7">
      <t>レンケイ</t>
    </rPh>
    <rPh sb="8" eb="11">
      <t>コウイキテキ</t>
    </rPh>
    <rPh sb="12" eb="14">
      <t>カツドウ</t>
    </rPh>
    <phoneticPr fontId="4"/>
  </si>
  <si>
    <t>③地域住民、土地持ち非農家等を含めた体制づくり</t>
    <rPh sb="1" eb="3">
      <t>チイキ</t>
    </rPh>
    <rPh sb="3" eb="5">
      <t>ジュウミン</t>
    </rPh>
    <rPh sb="6" eb="9">
      <t>トチモ</t>
    </rPh>
    <rPh sb="10" eb="11">
      <t>ヒ</t>
    </rPh>
    <rPh sb="11" eb="13">
      <t>ノウカ</t>
    </rPh>
    <rPh sb="13" eb="14">
      <t>トウ</t>
    </rPh>
    <rPh sb="15" eb="16">
      <t>フク</t>
    </rPh>
    <rPh sb="18" eb="20">
      <t>タイセイ</t>
    </rPh>
    <phoneticPr fontId="4"/>
  </si>
  <si>
    <t>⑦その他</t>
    <phoneticPr fontId="4"/>
  </si>
  <si>
    <t>④新たな保全管理の担い手の確保</t>
    <rPh sb="1" eb="2">
      <t>アラ</t>
    </rPh>
    <rPh sb="4" eb="6">
      <t>ホゼン</t>
    </rPh>
    <rPh sb="6" eb="8">
      <t>カンリ</t>
    </rPh>
    <rPh sb="9" eb="10">
      <t>ニナ</t>
    </rPh>
    <rPh sb="11" eb="12">
      <t>テ</t>
    </rPh>
    <rPh sb="13" eb="15">
      <t>カクホ</t>
    </rPh>
    <phoneticPr fontId="4"/>
  </si>
  <si>
    <t>17．入り作農家や土地持ち非農家を含む
　 　農業者の検討会の開催</t>
    <rPh sb="6" eb="8">
      <t>ノウカ</t>
    </rPh>
    <phoneticPr fontId="4"/>
  </si>
  <si>
    <t>18．農業者に対する意向調査、農業者による現地調査</t>
    <phoneticPr fontId="4"/>
  </si>
  <si>
    <t>22．有識者等による研修会、検討会の開催</t>
    <rPh sb="3" eb="6">
      <t>ユウシキシャ</t>
    </rPh>
    <rPh sb="6" eb="7">
      <t>トウ</t>
    </rPh>
    <rPh sb="10" eb="13">
      <t>ケンシュウカイ</t>
    </rPh>
    <rPh sb="14" eb="17">
      <t>ケントウカイ</t>
    </rPh>
    <rPh sb="18" eb="20">
      <t>カイサイ</t>
    </rPh>
    <phoneticPr fontId="4"/>
  </si>
  <si>
    <t>19．不在村地主との連絡体制の整備、調整等</t>
    <rPh sb="3" eb="5">
      <t>フザイ</t>
    </rPh>
    <rPh sb="5" eb="6">
      <t>ムラ</t>
    </rPh>
    <rPh sb="6" eb="8">
      <t>ジヌシ</t>
    </rPh>
    <rPh sb="10" eb="12">
      <t>レンラク</t>
    </rPh>
    <rPh sb="12" eb="14">
      <t>タイセイ</t>
    </rPh>
    <rPh sb="15" eb="17">
      <t>セイビ</t>
    </rPh>
    <rPh sb="18" eb="20">
      <t>チョウセイ</t>
    </rPh>
    <rPh sb="20" eb="21">
      <t>トウ</t>
    </rPh>
    <phoneticPr fontId="4"/>
  </si>
  <si>
    <t>23．その他</t>
    <phoneticPr fontId="4"/>
  </si>
  <si>
    <t>　１）施設の軽微な補修、農村環境保全活動</t>
    <rPh sb="3" eb="5">
      <t>シセツ</t>
    </rPh>
    <rPh sb="6" eb="8">
      <t>ケイビ</t>
    </rPh>
    <rPh sb="9" eb="11">
      <t>ホシュウ</t>
    </rPh>
    <rPh sb="12" eb="14">
      <t>ノウソン</t>
    </rPh>
    <rPh sb="14" eb="16">
      <t>カンキョウ</t>
    </rPh>
    <rPh sb="16" eb="20">
      <t>ホゼンカツドウ</t>
    </rPh>
    <phoneticPr fontId="4"/>
  </si>
  <si>
    <t>施設の軽微な補修</t>
    <rPh sb="0" eb="2">
      <t>シセツ</t>
    </rPh>
    <rPh sb="3" eb="5">
      <t>ケイビ</t>
    </rPh>
    <rPh sb="6" eb="8">
      <t>ホシュウ</t>
    </rPh>
    <phoneticPr fontId="4"/>
  </si>
  <si>
    <t>機能診断・
計画策定</t>
    <rPh sb="0" eb="2">
      <t>キノウ</t>
    </rPh>
    <rPh sb="2" eb="4">
      <t>シンダン</t>
    </rPh>
    <rPh sb="6" eb="8">
      <t>ケイカク</t>
    </rPh>
    <rPh sb="8" eb="10">
      <t>サクテイ</t>
    </rPh>
    <phoneticPr fontId="4"/>
  </si>
  <si>
    <t>24　農用地の機能診断</t>
    <rPh sb="7" eb="9">
      <t>キノウ</t>
    </rPh>
    <rPh sb="9" eb="11">
      <t>シンダン</t>
    </rPh>
    <phoneticPr fontId="4"/>
  </si>
  <si>
    <t>25　水路の機能診断</t>
    <rPh sb="3" eb="5">
      <t>スイロ</t>
    </rPh>
    <phoneticPr fontId="4"/>
  </si>
  <si>
    <t>26　農道の機能診断</t>
    <rPh sb="3" eb="5">
      <t>ノウドウ</t>
    </rPh>
    <phoneticPr fontId="4"/>
  </si>
  <si>
    <t>27　ため池の機能診断</t>
    <rPh sb="5" eb="6">
      <t>イケ</t>
    </rPh>
    <phoneticPr fontId="4"/>
  </si>
  <si>
    <t>28　年度活動計画の策定</t>
    <rPh sb="3" eb="5">
      <t>ネンド</t>
    </rPh>
    <rPh sb="5" eb="7">
      <t>カツドウ</t>
    </rPh>
    <rPh sb="7" eb="9">
      <t>ケイカク</t>
    </rPh>
    <rPh sb="10" eb="12">
      <t>サクテイ</t>
    </rPh>
    <phoneticPr fontId="4"/>
  </si>
  <si>
    <t>29　機能診断・補修技術等に関する研修</t>
    <rPh sb="14" eb="15">
      <t>カン</t>
    </rPh>
    <phoneticPr fontId="4"/>
  </si>
  <si>
    <t>実践活動</t>
    <phoneticPr fontId="4"/>
  </si>
  <si>
    <t>30　農用地の軽微な補修等</t>
    <rPh sb="3" eb="6">
      <t>ノウヨウチ</t>
    </rPh>
    <rPh sb="7" eb="9">
      <t>ケイビ</t>
    </rPh>
    <rPh sb="10" eb="13">
      <t>ホシュウトウ</t>
    </rPh>
    <phoneticPr fontId="4"/>
  </si>
  <si>
    <t>機能診断結果に応じて実施時期を決定</t>
    <phoneticPr fontId="4"/>
  </si>
  <si>
    <t>31　水路の軽微な補修等</t>
    <rPh sb="6" eb="8">
      <t>ケイビ</t>
    </rPh>
    <rPh sb="9" eb="12">
      <t>ホシュウトウ</t>
    </rPh>
    <phoneticPr fontId="4"/>
  </si>
  <si>
    <t>32　農道の軽微な補修等</t>
    <rPh sb="6" eb="8">
      <t>ケイビ</t>
    </rPh>
    <rPh sb="9" eb="12">
      <t>ホシュウトウ</t>
    </rPh>
    <phoneticPr fontId="4"/>
  </si>
  <si>
    <t>33　ため池の軽微な補修等</t>
    <rPh sb="7" eb="9">
      <t>ケイビ</t>
    </rPh>
    <rPh sb="10" eb="13">
      <t>ホシュウトウ</t>
    </rPh>
    <phoneticPr fontId="4"/>
  </si>
  <si>
    <t>農村環境保全活動</t>
    <rPh sb="0" eb="2">
      <t>ノウソン</t>
    </rPh>
    <rPh sb="2" eb="4">
      <t>カンキョウ</t>
    </rPh>
    <rPh sb="4" eb="6">
      <t>ホゼン</t>
    </rPh>
    <rPh sb="6" eb="8">
      <t>カツドウ</t>
    </rPh>
    <phoneticPr fontId="4"/>
  </si>
  <si>
    <t>計画策定</t>
    <rPh sb="0" eb="2">
      <t>ケイカク</t>
    </rPh>
    <rPh sb="2" eb="4">
      <t>サクテイ</t>
    </rPh>
    <phoneticPr fontId="4"/>
  </si>
  <si>
    <t>34　生物多様性保全計画の策定</t>
    <rPh sb="3" eb="5">
      <t>セイブツ</t>
    </rPh>
    <rPh sb="5" eb="8">
      <t>タヨウセイ</t>
    </rPh>
    <rPh sb="8" eb="10">
      <t>ホゼン</t>
    </rPh>
    <rPh sb="10" eb="12">
      <t>ケイカク</t>
    </rPh>
    <rPh sb="13" eb="15">
      <t>サクテイ</t>
    </rPh>
    <phoneticPr fontId="4"/>
  </si>
  <si>
    <t>35　水質保全計画、農地保全計画の策定</t>
    <phoneticPr fontId="4"/>
  </si>
  <si>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4"/>
  </si>
  <si>
    <t>37　水田貯留機能増進計画、地下水かん養活動計画の策定</t>
    <rPh sb="3" eb="5">
      <t>スイデン</t>
    </rPh>
    <rPh sb="5" eb="7">
      <t>チョリュウ</t>
    </rPh>
    <rPh sb="7" eb="9">
      <t>キノウ</t>
    </rPh>
    <rPh sb="9" eb="11">
      <t>ゾウシン</t>
    </rPh>
    <rPh sb="11" eb="13">
      <t>ケイカク</t>
    </rPh>
    <rPh sb="14" eb="17">
      <t>チカスイ</t>
    </rPh>
    <rPh sb="19" eb="20">
      <t>ヨウ</t>
    </rPh>
    <rPh sb="20" eb="22">
      <t>カツドウ</t>
    </rPh>
    <rPh sb="22" eb="24">
      <t>ケイカク</t>
    </rPh>
    <rPh sb="25" eb="27">
      <t>サクテイ</t>
    </rPh>
    <phoneticPr fontId="4"/>
  </si>
  <si>
    <t>38　資源循環計画の策定</t>
    <rPh sb="3" eb="5">
      <t>シゲン</t>
    </rPh>
    <rPh sb="5" eb="7">
      <t>ジュンカン</t>
    </rPh>
    <rPh sb="7" eb="9">
      <t>ケイカク</t>
    </rPh>
    <rPh sb="10" eb="12">
      <t>サクテイ</t>
    </rPh>
    <phoneticPr fontId="4"/>
  </si>
  <si>
    <t>実践活動</t>
    <rPh sb="0" eb="2">
      <t>ジッセン</t>
    </rPh>
    <rPh sb="2" eb="4">
      <t>カツドウ</t>
    </rPh>
    <phoneticPr fontId="4"/>
  </si>
  <si>
    <t>この線より上に行を挿入してください。</t>
    <rPh sb="2" eb="3">
      <t>セン</t>
    </rPh>
    <rPh sb="5" eb="6">
      <t>ウエ</t>
    </rPh>
    <rPh sb="7" eb="8">
      <t>ギョウ</t>
    </rPh>
    <rPh sb="9" eb="11">
      <t>ソウニュウ</t>
    </rPh>
    <phoneticPr fontId="4"/>
  </si>
  <si>
    <t>★行を挿入した場合は、実施状況報告書も同様に行を追加してください。</t>
    <rPh sb="1" eb="2">
      <t>ギョウ</t>
    </rPh>
    <rPh sb="3" eb="5">
      <t>ソウニュウ</t>
    </rPh>
    <rPh sb="7" eb="9">
      <t>バアイ</t>
    </rPh>
    <rPh sb="11" eb="13">
      <t>ジッシ</t>
    </rPh>
    <rPh sb="13" eb="15">
      <t>ジョウキョウ</t>
    </rPh>
    <rPh sb="15" eb="18">
      <t>ホウコクショ</t>
    </rPh>
    <rPh sb="19" eb="21">
      <t>ドウヨウ</t>
    </rPh>
    <rPh sb="22" eb="23">
      <t>ギョウ</t>
    </rPh>
    <rPh sb="24" eb="26">
      <t>ツイカ</t>
    </rPh>
    <phoneticPr fontId="4"/>
  </si>
  <si>
    <t>啓発・普及</t>
    <rPh sb="0" eb="2">
      <t>ケイハツ</t>
    </rPh>
    <rPh sb="3" eb="5">
      <t>フキュウ</t>
    </rPh>
    <phoneticPr fontId="4"/>
  </si>
  <si>
    <t>51　啓発・普及活動</t>
    <rPh sb="3" eb="5">
      <t>ケイハツ</t>
    </rPh>
    <rPh sb="6" eb="8">
      <t>フキュウ</t>
    </rPh>
    <rPh sb="8" eb="10">
      <t>カツドウ</t>
    </rPh>
    <phoneticPr fontId="4"/>
  </si>
  <si>
    <t>２）多面的機能の増進を図る活動　（任意の取組）</t>
    <rPh sb="2" eb="5">
      <t>タメンテキ</t>
    </rPh>
    <rPh sb="5" eb="7">
      <t>キノウ</t>
    </rPh>
    <rPh sb="8" eb="10">
      <t>ゾウシン</t>
    </rPh>
    <rPh sb="11" eb="12">
      <t>ハカ</t>
    </rPh>
    <rPh sb="13" eb="15">
      <t>カツドウ</t>
    </rPh>
    <rPh sb="17" eb="19">
      <t>ニンイ</t>
    </rPh>
    <rPh sb="20" eb="22">
      <t>トリクミ</t>
    </rPh>
    <phoneticPr fontId="4"/>
  </si>
  <si>
    <t>備考</t>
    <rPh sb="0" eb="2">
      <t>ビコウ</t>
    </rPh>
    <phoneticPr fontId="4"/>
  </si>
  <si>
    <t>多面的機能の増進を
図る活動</t>
    <rPh sb="0" eb="3">
      <t>タメンテキ</t>
    </rPh>
    <rPh sb="3" eb="5">
      <t>キノウ</t>
    </rPh>
    <rPh sb="6" eb="8">
      <t>ゾウシン</t>
    </rPh>
    <rPh sb="10" eb="11">
      <t>ハカ</t>
    </rPh>
    <rPh sb="12" eb="14">
      <t>カツドウ</t>
    </rPh>
    <phoneticPr fontId="4"/>
  </si>
  <si>
    <t>56．を選択した場合に選択⇒</t>
    <rPh sb="4" eb="6">
      <t>センタク</t>
    </rPh>
    <rPh sb="8" eb="10">
      <t>バアイ</t>
    </rPh>
    <rPh sb="11" eb="13">
      <t>センタク</t>
    </rPh>
    <phoneticPr fontId="4"/>
  </si>
  <si>
    <t>農村環境保全活動を１テーマ追加</t>
    <phoneticPr fontId="4"/>
  </si>
  <si>
    <t>「高度な保全活動の実施」</t>
    <phoneticPr fontId="4"/>
  </si>
  <si>
    <t>農村環境保全活動のテーマ</t>
    <rPh sb="0" eb="2">
      <t>ノウソン</t>
    </rPh>
    <rPh sb="2" eb="4">
      <t>カンキョウ</t>
    </rPh>
    <rPh sb="4" eb="6">
      <t>ホゼン</t>
    </rPh>
    <rPh sb="6" eb="8">
      <t>カツドウ</t>
    </rPh>
    <phoneticPr fontId="4"/>
  </si>
  <si>
    <t>↑「生態系保全」「水質保全」「景観形成・生活環境保全」、「水田貯留機能増進・地下水かん養」「資源循環」から選択</t>
    <phoneticPr fontId="4"/>
  </si>
  <si>
    <t>59．都道府県、市町村が特に認める活動　を選択した場合、具体的な活動内容を記載してください。</t>
    <rPh sb="3" eb="7">
      <t>トドウフケン</t>
    </rPh>
    <rPh sb="8" eb="11">
      <t>シチョウソン</t>
    </rPh>
    <rPh sb="12" eb="13">
      <t>トク</t>
    </rPh>
    <rPh sb="14" eb="15">
      <t>ミト</t>
    </rPh>
    <rPh sb="17" eb="19">
      <t>カツドウ</t>
    </rPh>
    <rPh sb="21" eb="23">
      <t>センタク</t>
    </rPh>
    <rPh sb="25" eb="27">
      <t>バアイ</t>
    </rPh>
    <rPh sb="28" eb="31">
      <t>グタイテキ</t>
    </rPh>
    <rPh sb="32" eb="34">
      <t>カツドウ</t>
    </rPh>
    <rPh sb="34" eb="36">
      <t>ナイヨウ</t>
    </rPh>
    <rPh sb="37" eb="39">
      <t>キサイ</t>
    </rPh>
    <phoneticPr fontId="4"/>
  </si>
  <si>
    <t>活動内容</t>
    <rPh sb="0" eb="2">
      <t>カツドウ</t>
    </rPh>
    <rPh sb="2" eb="4">
      <t>ナイヨウ</t>
    </rPh>
    <phoneticPr fontId="4"/>
  </si>
  <si>
    <t>延べ数量</t>
    <rPh sb="0" eb="1">
      <t>ノ</t>
    </rPh>
    <rPh sb="2" eb="4">
      <t>スウリョウ</t>
    </rPh>
    <phoneticPr fontId="4"/>
  </si>
  <si>
    <t>年度計画</t>
    <rPh sb="0" eb="2">
      <t>ネンド</t>
    </rPh>
    <rPh sb="2" eb="4">
      <t>ケイカク</t>
    </rPh>
    <phoneticPr fontId="4"/>
  </si>
  <si>
    <t>施設区分</t>
    <rPh sb="0" eb="2">
      <t>シセツ</t>
    </rPh>
    <rPh sb="2" eb="4">
      <t>クブン</t>
    </rPh>
    <phoneticPr fontId="4"/>
  </si>
  <si>
    <t>内容</t>
    <rPh sb="0" eb="2">
      <t>ナイヨウ</t>
    </rPh>
    <phoneticPr fontId="4"/>
  </si>
  <si>
    <t>（単位はkmか
箇所を選択）</t>
    <rPh sb="1" eb="3">
      <t>タンイ</t>
    </rPh>
    <rPh sb="8" eb="10">
      <t>カショ</t>
    </rPh>
    <rPh sb="11" eb="13">
      <t>センタク</t>
    </rPh>
    <phoneticPr fontId="4"/>
  </si>
  <si>
    <t>1年目</t>
    <rPh sb="1" eb="3">
      <t>ネンメ</t>
    </rPh>
    <phoneticPr fontId="4"/>
  </si>
  <si>
    <t>2年目</t>
    <rPh sb="1" eb="3">
      <t>ネンメ</t>
    </rPh>
    <phoneticPr fontId="4"/>
  </si>
  <si>
    <t>3年目</t>
    <rPh sb="1" eb="3">
      <t>ネンメ</t>
    </rPh>
    <phoneticPr fontId="4"/>
  </si>
  <si>
    <t>4年目</t>
    <rPh sb="1" eb="3">
      <t>ネンメ</t>
    </rPh>
    <phoneticPr fontId="4"/>
  </si>
  <si>
    <t>5年目</t>
    <rPh sb="1" eb="3">
      <t>ネンメ</t>
    </rPh>
    <phoneticPr fontId="4"/>
  </si>
  <si>
    <t>☆直営施工の実施方針について</t>
    <rPh sb="1" eb="3">
      <t>チョクエイ</t>
    </rPh>
    <rPh sb="3" eb="5">
      <t>セコウ</t>
    </rPh>
    <rPh sb="6" eb="8">
      <t>ジッシ</t>
    </rPh>
    <rPh sb="8" eb="10">
      <t>ホウシン</t>
    </rPh>
    <phoneticPr fontId="4"/>
  </si>
  <si>
    <t>全て直営施工</t>
    <rPh sb="0" eb="1">
      <t>スベ</t>
    </rPh>
    <rPh sb="2" eb="4">
      <t>チョクエイ</t>
    </rPh>
    <rPh sb="4" eb="6">
      <t>セコウ</t>
    </rPh>
    <phoneticPr fontId="4"/>
  </si>
  <si>
    <t>一部直営施工</t>
    <rPh sb="0" eb="2">
      <t>イチブ</t>
    </rPh>
    <rPh sb="2" eb="4">
      <t>チョクエイ</t>
    </rPh>
    <rPh sb="4" eb="6">
      <t>セコウ</t>
    </rPh>
    <phoneticPr fontId="4"/>
  </si>
  <si>
    <t>直営施工は実施しない</t>
    <rPh sb="0" eb="2">
      <t>チョクエイ</t>
    </rPh>
    <rPh sb="2" eb="4">
      <t>セコウ</t>
    </rPh>
    <rPh sb="5" eb="7">
      <t>ジッシ</t>
    </rPh>
    <phoneticPr fontId="4"/>
  </si>
  <si>
    <t>☆上記以外に農業の多面的機能の維持・発揮に必要な共同活動を実施する場合は、その活動内容を、この活動計画書に記載してください。（別紙でも可。）（実施要領第１の２の（４）又は第２の２の（４）に基づく活動）</t>
    <rPh sb="1" eb="3">
      <t>ジョウキ</t>
    </rPh>
    <rPh sb="3" eb="5">
      <t>イガイ</t>
    </rPh>
    <rPh sb="97" eb="99">
      <t>カツドウ</t>
    </rPh>
    <phoneticPr fontId="4"/>
  </si>
  <si>
    <t>４．加算措置</t>
    <rPh sb="2" eb="4">
      <t>カサン</t>
    </rPh>
    <rPh sb="4" eb="6">
      <t>ソチ</t>
    </rPh>
    <phoneticPr fontId="4"/>
  </si>
  <si>
    <t>対象農用地面積は小数点以下を切り捨て、整数で記入してください。</t>
    <rPh sb="0" eb="2">
      <t>タイショウ</t>
    </rPh>
    <rPh sb="2" eb="5">
      <t>ノウヨウチ</t>
    </rPh>
    <rPh sb="5" eb="7">
      <t>メンセキ</t>
    </rPh>
    <rPh sb="8" eb="11">
      <t>ショウスウテン</t>
    </rPh>
    <rPh sb="11" eb="13">
      <t>イカ</t>
    </rPh>
    <rPh sb="14" eb="15">
      <t>キ</t>
    </rPh>
    <rPh sb="16" eb="17">
      <t>ス</t>
    </rPh>
    <rPh sb="19" eb="21">
      <t>セイスウ</t>
    </rPh>
    <rPh sb="22" eb="24">
      <t>キニュウ</t>
    </rPh>
    <phoneticPr fontId="4"/>
  </si>
  <si>
    <t>（１）農地維持支払の小規模集落支援</t>
    <rPh sb="3" eb="5">
      <t>ノウチ</t>
    </rPh>
    <rPh sb="5" eb="7">
      <t>イジ</t>
    </rPh>
    <rPh sb="7" eb="9">
      <t>シハラ</t>
    </rPh>
    <rPh sb="10" eb="13">
      <t>ショウキボ</t>
    </rPh>
    <rPh sb="13" eb="15">
      <t>シュウラク</t>
    </rPh>
    <rPh sb="15" eb="17">
      <t>シエン</t>
    </rPh>
    <phoneticPr fontId="4"/>
  </si>
  <si>
    <r>
      <t xml:space="preserve">★小規模集落支援の適用条件
</t>
    </r>
    <r>
      <rPr>
        <sz val="9"/>
        <rFont val="HG丸ｺﾞｼｯｸM-PRO"/>
        <family val="3"/>
        <charset val="128"/>
      </rPr>
      <t>○小規模集落の総農家戸数が10戸以下である
○小規模集落がこれまでに農地・水・環境保全向上対策、農地・水保全管理支払、多面的機能支払の交付対象になっていない</t>
    </r>
    <rPh sb="1" eb="2">
      <t>コ</t>
    </rPh>
    <rPh sb="2" eb="4">
      <t>キボ</t>
    </rPh>
    <rPh sb="4" eb="6">
      <t>シュウラク</t>
    </rPh>
    <rPh sb="6" eb="8">
      <t>シエン</t>
    </rPh>
    <rPh sb="9" eb="11">
      <t>テキヨウ</t>
    </rPh>
    <rPh sb="11" eb="13">
      <t>ジョウケン</t>
    </rPh>
    <phoneticPr fontId="4"/>
  </si>
  <si>
    <t>小規模集落数</t>
    <phoneticPr fontId="4"/>
  </si>
  <si>
    <t>集落名</t>
    <rPh sb="2" eb="3">
      <t>メイ</t>
    </rPh>
    <phoneticPr fontId="4"/>
  </si>
  <si>
    <t>（２）資源向上支払（共同）の多面的機能の更なる増進に向けた活動への支援</t>
    <rPh sb="3" eb="5">
      <t>シゲン</t>
    </rPh>
    <rPh sb="5" eb="7">
      <t>コウジョウ</t>
    </rPh>
    <rPh sb="7" eb="9">
      <t>シハラ</t>
    </rPh>
    <rPh sb="10" eb="12">
      <t>キョウドウ</t>
    </rPh>
    <rPh sb="14" eb="17">
      <t>タメンテキ</t>
    </rPh>
    <rPh sb="17" eb="19">
      <t>キノウ</t>
    </rPh>
    <rPh sb="20" eb="21">
      <t>サラ</t>
    </rPh>
    <rPh sb="23" eb="25">
      <t>ゾウシン</t>
    </rPh>
    <rPh sb="26" eb="27">
      <t>ム</t>
    </rPh>
    <rPh sb="29" eb="31">
      <t>カツドウ</t>
    </rPh>
    <rPh sb="33" eb="35">
      <t>シエン</t>
    </rPh>
    <phoneticPr fontId="4"/>
  </si>
  <si>
    <r>
      <t>適用条件の確認</t>
    </r>
    <r>
      <rPr>
        <sz val="10"/>
        <rFont val="メイリオ"/>
        <family val="3"/>
        <charset val="128"/>
      </rPr>
      <t xml:space="preserve">　　 </t>
    </r>
    <rPh sb="0" eb="2">
      <t>テキヨウ</t>
    </rPh>
    <rPh sb="2" eb="4">
      <t>ジョウケン</t>
    </rPh>
    <rPh sb="5" eb="7">
      <t>カクニン</t>
    </rPh>
    <phoneticPr fontId="4"/>
  </si>
  <si>
    <t>項目</t>
    <rPh sb="0" eb="2">
      <t>コウモク</t>
    </rPh>
    <phoneticPr fontId="4"/>
  </si>
  <si>
    <t>遊休農地の有効活用</t>
    <phoneticPr fontId="4"/>
  </si>
  <si>
    <t>地域住民による直営施工</t>
    <phoneticPr fontId="4"/>
  </si>
  <si>
    <t>防災・減災力の強化</t>
    <phoneticPr fontId="4"/>
  </si>
  <si>
    <t>農村環境保全活動の幅広い展開</t>
    <phoneticPr fontId="4"/>
  </si>
  <si>
    <t>農村文化の伝承を通じた農村コミュニティの強化</t>
    <phoneticPr fontId="4"/>
  </si>
  <si>
    <t>都道府県、市町村が特に認める活動</t>
    <rPh sb="0" eb="4">
      <t>トドウフケン</t>
    </rPh>
    <rPh sb="5" eb="8">
      <t>シチョウソン</t>
    </rPh>
    <rPh sb="9" eb="10">
      <t>トク</t>
    </rPh>
    <rPh sb="11" eb="12">
      <t>ミト</t>
    </rPh>
    <rPh sb="14" eb="16">
      <t>カツドウ</t>
    </rPh>
    <phoneticPr fontId="4"/>
  </si>
  <si>
    <t>※資源向上支払（共同）の交付単価の減額条件に該当する場合は、加算措置の交付単価も同様に減額する。</t>
    <rPh sb="32" eb="34">
      <t>ソチ</t>
    </rPh>
    <rPh sb="35" eb="37">
      <t>コウフ</t>
    </rPh>
    <phoneticPr fontId="4"/>
  </si>
  <si>
    <t>（３）資源向上支払（共同）の農村協働力の深化に向けた活動への支援</t>
    <rPh sb="3" eb="5">
      <t>シゲン</t>
    </rPh>
    <rPh sb="5" eb="7">
      <t>コウジョウ</t>
    </rPh>
    <rPh sb="7" eb="9">
      <t>シハラ</t>
    </rPh>
    <rPh sb="10" eb="12">
      <t>キョウドウ</t>
    </rPh>
    <rPh sb="14" eb="16">
      <t>ノウソン</t>
    </rPh>
    <rPh sb="16" eb="19">
      <t>キョウドウリョク</t>
    </rPh>
    <rPh sb="30" eb="32">
      <t>シエン</t>
    </rPh>
    <phoneticPr fontId="4"/>
  </si>
  <si>
    <t>適用条件の確認</t>
    <rPh sb="0" eb="2">
      <t>テキヨウ</t>
    </rPh>
    <rPh sb="2" eb="4">
      <t>ジョウケン</t>
    </rPh>
    <rPh sb="5" eb="7">
      <t>カクニン</t>
    </rPh>
    <phoneticPr fontId="4"/>
  </si>
  <si>
    <t>①　多面的機能の更なる増進に向けた活動への支援を受ける</t>
    <rPh sb="8" eb="9">
      <t>サラ</t>
    </rPh>
    <rPh sb="17" eb="19">
      <t>カツドウ</t>
    </rPh>
    <phoneticPr fontId="4"/>
  </si>
  <si>
    <t>②　農業者以外の割合</t>
    <rPh sb="2" eb="5">
      <t>ノウギョウシャ</t>
    </rPh>
    <rPh sb="5" eb="7">
      <t>イガイ</t>
    </rPh>
    <rPh sb="8" eb="10">
      <t>ワリアイ</t>
    </rPh>
    <phoneticPr fontId="4"/>
  </si>
  <si>
    <t>・</t>
    <phoneticPr fontId="4"/>
  </si>
  <si>
    <t>組織の構成員</t>
  </si>
  <si>
    <t>農業者</t>
    <rPh sb="0" eb="3">
      <t>ノウギョウシャ</t>
    </rPh>
    <phoneticPr fontId="4"/>
  </si>
  <si>
    <t>個人</t>
    <rPh sb="0" eb="2">
      <t>コジン</t>
    </rPh>
    <phoneticPr fontId="4"/>
  </si>
  <si>
    <t>+団体</t>
    <phoneticPr fontId="4"/>
  </si>
  <si>
    <t>=</t>
    <phoneticPr fontId="4"/>
  </si>
  <si>
    <t>農業者以外</t>
    <rPh sb="0" eb="3">
      <t>ノウギョウシャ</t>
    </rPh>
    <rPh sb="3" eb="5">
      <t>イガイ</t>
    </rPh>
    <phoneticPr fontId="4"/>
  </si>
  <si>
    <t>+団体</t>
    <phoneticPr fontId="4"/>
  </si>
  <si>
    <t>=</t>
    <phoneticPr fontId="4"/>
  </si>
  <si>
    <t>･･･①</t>
    <phoneticPr fontId="4"/>
  </si>
  <si>
    <t>･･･②</t>
    <phoneticPr fontId="4"/>
  </si>
  <si>
    <t>・</t>
    <phoneticPr fontId="4"/>
  </si>
  <si>
    <t>農業者以外の割合</t>
    <rPh sb="0" eb="3">
      <t>ノウギョウシャ</t>
    </rPh>
    <rPh sb="3" eb="5">
      <t>イガイ</t>
    </rPh>
    <rPh sb="6" eb="8">
      <t>ワリアイ</t>
    </rPh>
    <phoneticPr fontId="4"/>
  </si>
  <si>
    <t>・・・ ①／②</t>
    <phoneticPr fontId="4"/>
  </si>
  <si>
    <t>+ 団体の構成員のうち、共同活動に参加する人数</t>
    <phoneticPr fontId="4"/>
  </si>
  <si>
    <t>=</t>
    <phoneticPr fontId="4"/>
  </si>
  <si>
    <t>共同活動に参加する構成員の総人数</t>
    <phoneticPr fontId="4"/>
  </si>
  <si>
    <t>のうち、８割にあたる</t>
    <rPh sb="4" eb="5">
      <t>ワリ</t>
    </rPh>
    <phoneticPr fontId="4"/>
  </si>
  <si>
    <t>以上が</t>
    <phoneticPr fontId="4"/>
  </si>
  <si>
    <t>参加する実践活動を毎年度行う。</t>
    <rPh sb="0" eb="2">
      <t>サンカ</t>
    </rPh>
    <rPh sb="4" eb="6">
      <t>ジッセン</t>
    </rPh>
    <rPh sb="6" eb="8">
      <t>カツドウ</t>
    </rPh>
    <rPh sb="9" eb="12">
      <t>マイネンド</t>
    </rPh>
    <rPh sb="12" eb="13">
      <t>オコナ</t>
    </rPh>
    <phoneticPr fontId="4"/>
  </si>
  <si>
    <t>（４）組織の広域化・体制強化に対する支援</t>
    <rPh sb="3" eb="5">
      <t>ソシキ</t>
    </rPh>
    <rPh sb="6" eb="9">
      <t>コウイキカ</t>
    </rPh>
    <rPh sb="10" eb="12">
      <t>タイセイ</t>
    </rPh>
    <rPh sb="12" eb="14">
      <t>キョウカ</t>
    </rPh>
    <rPh sb="15" eb="16">
      <t>タイ</t>
    </rPh>
    <rPh sb="18" eb="20">
      <t>シエン</t>
    </rPh>
    <phoneticPr fontId="4"/>
  </si>
  <si>
    <t>区分</t>
    <rPh sb="0" eb="2">
      <t>クブン</t>
    </rPh>
    <phoneticPr fontId="4"/>
  </si>
  <si>
    <t>該当するものに○</t>
    <rPh sb="0" eb="2">
      <t>ガイトウ</t>
    </rPh>
    <phoneticPr fontId="4"/>
  </si>
  <si>
    <t>交付額</t>
    <rPh sb="0" eb="3">
      <t>コウフガク</t>
    </rPh>
    <phoneticPr fontId="4"/>
  </si>
  <si>
    <t>３集落以上
又は50ha以上200ha未満</t>
    <rPh sb="1" eb="3">
      <t>シュウラク</t>
    </rPh>
    <rPh sb="3" eb="5">
      <t>イジョウ</t>
    </rPh>
    <rPh sb="6" eb="7">
      <t>マタ</t>
    </rPh>
    <rPh sb="12" eb="14">
      <t>イジョウ</t>
    </rPh>
    <rPh sb="19" eb="21">
      <t>ミマン</t>
    </rPh>
    <phoneticPr fontId="4"/>
  </si>
  <si>
    <t>200ha以上1,000ha未満
又は特定非営利活動法人</t>
    <rPh sb="5" eb="7">
      <t>イジョウ</t>
    </rPh>
    <rPh sb="14" eb="16">
      <t>ミマン</t>
    </rPh>
    <rPh sb="17" eb="18">
      <t>マタ</t>
    </rPh>
    <rPh sb="19" eb="21">
      <t>トクテイ</t>
    </rPh>
    <rPh sb="21" eb="24">
      <t>ヒエイリ</t>
    </rPh>
    <rPh sb="24" eb="26">
      <t>カツドウ</t>
    </rPh>
    <rPh sb="26" eb="27">
      <t>ホウ</t>
    </rPh>
    <rPh sb="27" eb="28">
      <t>ジン</t>
    </rPh>
    <phoneticPr fontId="4"/>
  </si>
  <si>
    <t>1,000ha以上</t>
    <rPh sb="7" eb="9">
      <t>イジョウ</t>
    </rPh>
    <phoneticPr fontId="4"/>
  </si>
  <si>
    <t>※特定非営利活動法人の加算措置を受ける場合は、特定非営利活動促進法第13条第２項の登記事項証明書の写しを提出してください。</t>
    <rPh sb="1" eb="3">
      <t>トクテイ</t>
    </rPh>
    <rPh sb="3" eb="6">
      <t>ヒエイリ</t>
    </rPh>
    <rPh sb="6" eb="8">
      <t>カツドウ</t>
    </rPh>
    <rPh sb="8" eb="10">
      <t>ホウジン</t>
    </rPh>
    <rPh sb="11" eb="13">
      <t>カサン</t>
    </rPh>
    <rPh sb="13" eb="15">
      <t>ソチ</t>
    </rPh>
    <rPh sb="16" eb="17">
      <t>ウ</t>
    </rPh>
    <rPh sb="19" eb="21">
      <t>バアイ</t>
    </rPh>
    <rPh sb="23" eb="25">
      <t>トクテイ</t>
    </rPh>
    <rPh sb="25" eb="28">
      <t>ヒエイリ</t>
    </rPh>
    <rPh sb="28" eb="30">
      <t>カツドウ</t>
    </rPh>
    <rPh sb="30" eb="33">
      <t>ソクシンホウ</t>
    </rPh>
    <rPh sb="33" eb="34">
      <t>ダイ</t>
    </rPh>
    <rPh sb="36" eb="37">
      <t>ジョウ</t>
    </rPh>
    <rPh sb="37" eb="38">
      <t>ダイ</t>
    </rPh>
    <rPh sb="39" eb="40">
      <t>コウ</t>
    </rPh>
    <rPh sb="41" eb="43">
      <t>トウキ</t>
    </rPh>
    <rPh sb="43" eb="45">
      <t>ジコウ</t>
    </rPh>
    <rPh sb="45" eb="48">
      <t>ショウメイショ</t>
    </rPh>
    <rPh sb="49" eb="50">
      <t>ウツ</t>
    </rPh>
    <rPh sb="52" eb="54">
      <t>テイシュツ</t>
    </rPh>
    <phoneticPr fontId="4"/>
  </si>
  <si>
    <t>（別添１）</t>
    <rPh sb="1" eb="3">
      <t>ベッテン</t>
    </rPh>
    <phoneticPr fontId="4"/>
  </si>
  <si>
    <t>実施区域位置図</t>
    <rPh sb="0" eb="2">
      <t>ジッシ</t>
    </rPh>
    <rPh sb="2" eb="4">
      <t>クイキ</t>
    </rPh>
    <rPh sb="4" eb="7">
      <t>イチズ</t>
    </rPh>
    <phoneticPr fontId="4"/>
  </si>
  <si>
    <t>組織名称：</t>
    <phoneticPr fontId="4"/>
  </si>
  <si>
    <t>１号事業（多面支払）</t>
    <rPh sb="7" eb="9">
      <t>シハライ</t>
    </rPh>
    <phoneticPr fontId="4"/>
  </si>
  <si>
    <t>2号事業（中山間直払）</t>
  </si>
  <si>
    <t>３号事業（環境直払）</t>
    <rPh sb="5" eb="7">
      <t>カンキョウ</t>
    </rPh>
    <rPh sb="7" eb="9">
      <t>チョクバライ</t>
    </rPh>
    <phoneticPr fontId="4"/>
  </si>
  <si>
    <t>（別添２）</t>
    <rPh sb="1" eb="3">
      <t>ベッテン</t>
    </rPh>
    <phoneticPr fontId="4"/>
  </si>
  <si>
    <t>構成員一覧</t>
    <rPh sb="0" eb="3">
      <t>コウセイイン</t>
    </rPh>
    <rPh sb="3" eb="5">
      <t>イチラン</t>
    </rPh>
    <phoneticPr fontId="4"/>
  </si>
  <si>
    <t>役職名</t>
  </si>
  <si>
    <t>氏名
（代表者名、
団体名）</t>
    <rPh sb="0" eb="2">
      <t>シメイ</t>
    </rPh>
    <phoneticPr fontId="4"/>
  </si>
  <si>
    <t>住所</t>
  </si>
  <si>
    <t>多面的機能支払</t>
    <phoneticPr fontId="4"/>
  </si>
  <si>
    <t>中山間地域等
直接支払</t>
    <phoneticPr fontId="4"/>
  </si>
  <si>
    <t>環境保全型農業直接支払</t>
    <phoneticPr fontId="4"/>
  </si>
  <si>
    <t>分類番号</t>
    <rPh sb="0" eb="2">
      <t>ブンルイ</t>
    </rPh>
    <rPh sb="2" eb="4">
      <t>バンゴウ</t>
    </rPh>
    <phoneticPr fontId="4"/>
  </si>
  <si>
    <t>分類
記号</t>
    <rPh sb="0" eb="2">
      <t>ブンルイ</t>
    </rPh>
    <rPh sb="3" eb="5">
      <t>キゴウ</t>
    </rPh>
    <phoneticPr fontId="4"/>
  </si>
  <si>
    <t>注２：多面的機能支払に取り組む場合は、「分類番号」を分類番号リストの１～１３から選択。</t>
    <rPh sb="3" eb="6">
      <t>タメンテキ</t>
    </rPh>
    <rPh sb="6" eb="8">
      <t>キノウ</t>
    </rPh>
    <rPh sb="8" eb="10">
      <t>シハラ</t>
    </rPh>
    <rPh sb="11" eb="12">
      <t>ト</t>
    </rPh>
    <rPh sb="13" eb="14">
      <t>ク</t>
    </rPh>
    <rPh sb="15" eb="17">
      <t>バアイ</t>
    </rPh>
    <rPh sb="20" eb="22">
      <t>ブンルイ</t>
    </rPh>
    <rPh sb="22" eb="24">
      <t>バンゴウ</t>
    </rPh>
    <rPh sb="26" eb="28">
      <t>ブンルイ</t>
    </rPh>
    <rPh sb="28" eb="30">
      <t>バンゴウ</t>
    </rPh>
    <rPh sb="40" eb="42">
      <t>センタク</t>
    </rPh>
    <phoneticPr fontId="4"/>
  </si>
  <si>
    <t>注３：「農業者」とは、協定に位置付けられている農用地において農業生産活動等（多面的機能支払においては、耕作又は養畜）を実施する
　　　農業者又は団体である。</t>
    <rPh sb="0" eb="1">
      <t>チュウ</t>
    </rPh>
    <phoneticPr fontId="4"/>
  </si>
  <si>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2"/>
  </si>
  <si>
    <t>実施回数のカウント</t>
    <rPh sb="0" eb="2">
      <t>ジッシ</t>
    </rPh>
    <rPh sb="2" eb="4">
      <t>カイスウ</t>
    </rPh>
    <phoneticPr fontId="2"/>
  </si>
  <si>
    <t>←活動記録に取組番号が入力された回数をカウントし、これをもとに実施状況報告書の「実施欄」の○、×を判定しています。</t>
    <rPh sb="49" eb="51">
      <t>ハンテイ</t>
    </rPh>
    <phoneticPr fontId="2"/>
  </si>
  <si>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2"/>
  </si>
  <si>
    <t>A.■か□</t>
    <phoneticPr fontId="4"/>
  </si>
  <si>
    <t>B.○か空白</t>
    <rPh sb="4" eb="6">
      <t>クウハク</t>
    </rPh>
    <phoneticPr fontId="4"/>
  </si>
  <si>
    <t>C.○か－か×</t>
    <phoneticPr fontId="4"/>
  </si>
  <si>
    <t>D.農村環境保全活動のテーマ</t>
    <rPh sb="2" eb="4">
      <t>ノウソン</t>
    </rPh>
    <rPh sb="4" eb="6">
      <t>カンキョウ</t>
    </rPh>
    <rPh sb="6" eb="10">
      <t>ホゼンカツドウ</t>
    </rPh>
    <phoneticPr fontId="2"/>
  </si>
  <si>
    <t>E.高度な保全活動</t>
    <rPh sb="2" eb="4">
      <t>コウド</t>
    </rPh>
    <rPh sb="5" eb="9">
      <t>ホゼンカツドウ</t>
    </rPh>
    <phoneticPr fontId="2"/>
  </si>
  <si>
    <t>F.施設</t>
    <rPh sb="2" eb="4">
      <t>シセツ</t>
    </rPh>
    <phoneticPr fontId="2"/>
  </si>
  <si>
    <t>G.単位</t>
    <rPh sb="2" eb="4">
      <t>タンイ</t>
    </rPh>
    <phoneticPr fontId="2"/>
  </si>
  <si>
    <t>H.構成員一覧の分類</t>
    <rPh sb="2" eb="5">
      <t>コウセイイン</t>
    </rPh>
    <rPh sb="5" eb="7">
      <t>イチラン</t>
    </rPh>
    <rPh sb="8" eb="10">
      <t>ブンルイ</t>
    </rPh>
    <phoneticPr fontId="2"/>
  </si>
  <si>
    <t>I.金銭出納簿の区分</t>
    <rPh sb="2" eb="4">
      <t>キンセン</t>
    </rPh>
    <rPh sb="4" eb="7">
      <t>スイトウボ</t>
    </rPh>
    <rPh sb="8" eb="10">
      <t>クブン</t>
    </rPh>
    <phoneticPr fontId="2"/>
  </si>
  <si>
    <t>J.金銭出納簿の収支の分類</t>
    <rPh sb="2" eb="4">
      <t>キンセン</t>
    </rPh>
    <rPh sb="4" eb="7">
      <t>スイトウボ</t>
    </rPh>
    <rPh sb="8" eb="10">
      <t>シュウシ</t>
    </rPh>
    <rPh sb="11" eb="13">
      <t>ブンルイ</t>
    </rPh>
    <phoneticPr fontId="2"/>
  </si>
  <si>
    <t>番号</t>
    <rPh sb="0" eb="2">
      <t>バンゴウ</t>
    </rPh>
    <phoneticPr fontId="2"/>
  </si>
  <si>
    <t>支払区分</t>
    <rPh sb="0" eb="2">
      <t>シハライ</t>
    </rPh>
    <rPh sb="2" eb="4">
      <t>クブン</t>
    </rPh>
    <phoneticPr fontId="4"/>
  </si>
  <si>
    <t>活動項目</t>
    <rPh sb="0" eb="2">
      <t>カツドウ</t>
    </rPh>
    <rPh sb="2" eb="4">
      <t>コウモク</t>
    </rPh>
    <phoneticPr fontId="2"/>
  </si>
  <si>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2"/>
  </si>
  <si>
    <t>■</t>
    <phoneticPr fontId="4"/>
  </si>
  <si>
    <t>○</t>
    <phoneticPr fontId="4"/>
  </si>
  <si>
    <t>生態系保全</t>
    <rPh sb="0" eb="3">
      <t>セイタイケイ</t>
    </rPh>
    <rPh sb="3" eb="5">
      <t>ホゼン</t>
    </rPh>
    <phoneticPr fontId="2"/>
  </si>
  <si>
    <t>循環かんがいによる水質保全</t>
    <rPh sb="0" eb="2">
      <t>ジュンカン</t>
    </rPh>
    <rPh sb="9" eb="11">
      <t>スイシツ</t>
    </rPh>
    <rPh sb="11" eb="13">
      <t>ホゼン</t>
    </rPh>
    <phoneticPr fontId="2"/>
  </si>
  <si>
    <t>水路</t>
    <rPh sb="0" eb="2">
      <t>スイロ</t>
    </rPh>
    <phoneticPr fontId="2"/>
  </si>
  <si>
    <t>km</t>
    <phoneticPr fontId="2"/>
  </si>
  <si>
    <t>１.農業者個人</t>
    <rPh sb="2" eb="5">
      <t>ノウギョウシャ</t>
    </rPh>
    <rPh sb="5" eb="7">
      <t>コジン</t>
    </rPh>
    <phoneticPr fontId="2"/>
  </si>
  <si>
    <t>１.前年度持越</t>
    <rPh sb="2" eb="5">
      <t>ゼンネンド</t>
    </rPh>
    <rPh sb="5" eb="7">
      <t>モチコシ</t>
    </rPh>
    <phoneticPr fontId="2"/>
  </si>
  <si>
    <t>-</t>
    <phoneticPr fontId="4"/>
  </si>
  <si>
    <t>事務処理</t>
    <rPh sb="0" eb="2">
      <t>ジム</t>
    </rPh>
    <rPh sb="2" eb="4">
      <t>ショリ</t>
    </rPh>
    <phoneticPr fontId="4"/>
  </si>
  <si>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</si>
  <si>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2"/>
  </si>
  <si>
    <t>□</t>
    <phoneticPr fontId="4"/>
  </si>
  <si>
    <t>－</t>
    <phoneticPr fontId="2"/>
  </si>
  <si>
    <t>水質保全</t>
    <rPh sb="0" eb="2">
      <t>スイシツ</t>
    </rPh>
    <rPh sb="2" eb="4">
      <t>ホゼン</t>
    </rPh>
    <phoneticPr fontId="2"/>
  </si>
  <si>
    <t>浄化水路による水質保全</t>
    <rPh sb="0" eb="2">
      <t>ジョウカ</t>
    </rPh>
    <rPh sb="2" eb="4">
      <t>スイロ</t>
    </rPh>
    <rPh sb="7" eb="9">
      <t>スイシツ</t>
    </rPh>
    <rPh sb="9" eb="11">
      <t>ホゼン</t>
    </rPh>
    <phoneticPr fontId="2"/>
  </si>
  <si>
    <t>農道</t>
    <rPh sb="0" eb="2">
      <t>ノウドウ</t>
    </rPh>
    <phoneticPr fontId="2"/>
  </si>
  <si>
    <t>箇所</t>
    <rPh sb="0" eb="2">
      <t>カショ</t>
    </rPh>
    <phoneticPr fontId="2"/>
  </si>
  <si>
    <t>２.農事組合法人</t>
    <rPh sb="2" eb="4">
      <t>ノウジ</t>
    </rPh>
    <rPh sb="4" eb="6">
      <t>クミアイ</t>
    </rPh>
    <rPh sb="6" eb="8">
      <t>ホウジン</t>
    </rPh>
    <phoneticPr fontId="2"/>
  </si>
  <si>
    <t>２.交付金</t>
    <rPh sb="2" eb="5">
      <t>コウフキン</t>
    </rPh>
    <phoneticPr fontId="2"/>
  </si>
  <si>
    <t>会議</t>
    <rPh sb="0" eb="2">
      <t>カイギ</t>
    </rPh>
    <phoneticPr fontId="4"/>
  </si>
  <si>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</si>
  <si>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2"/>
  </si>
  <si>
    <t>×</t>
    <phoneticPr fontId="2"/>
  </si>
  <si>
    <t>景観形成・生活環境保全</t>
    <rPh sb="0" eb="2">
      <t>ケイカン</t>
    </rPh>
    <rPh sb="2" eb="4">
      <t>ケイセイ</t>
    </rPh>
    <rPh sb="5" eb="7">
      <t>セイカツ</t>
    </rPh>
    <rPh sb="7" eb="9">
      <t>カンキョウ</t>
    </rPh>
    <rPh sb="9" eb="11">
      <t>ホゼン</t>
    </rPh>
    <phoneticPr fontId="2"/>
  </si>
  <si>
    <t>地下水かん養</t>
    <rPh sb="0" eb="3">
      <t>チカスイ</t>
    </rPh>
    <rPh sb="5" eb="6">
      <t>ヨウ</t>
    </rPh>
    <phoneticPr fontId="2"/>
  </si>
  <si>
    <t>ため池</t>
    <rPh sb="2" eb="3">
      <t>イケ</t>
    </rPh>
    <phoneticPr fontId="2"/>
  </si>
  <si>
    <t>３.営農組合</t>
    <rPh sb="2" eb="4">
      <t>エイノウ</t>
    </rPh>
    <rPh sb="4" eb="6">
      <t>クミアイ</t>
    </rPh>
    <phoneticPr fontId="2"/>
  </si>
  <si>
    <t>３.利子等</t>
    <rPh sb="2" eb="4">
      <t>リシ</t>
    </rPh>
    <rPh sb="4" eb="5">
      <t>トウ</t>
    </rPh>
    <phoneticPr fontId="2"/>
  </si>
  <si>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2"/>
  </si>
  <si>
    <t>水田貯留・地下水かん養</t>
    <rPh sb="0" eb="2">
      <t>スイデン</t>
    </rPh>
    <rPh sb="2" eb="4">
      <t>チョリュウ</t>
    </rPh>
    <rPh sb="5" eb="8">
      <t>チカスイ</t>
    </rPh>
    <rPh sb="10" eb="11">
      <t>ヨウ</t>
    </rPh>
    <phoneticPr fontId="2"/>
  </si>
  <si>
    <t>持続的な水管理</t>
    <rPh sb="0" eb="3">
      <t>ジゾクテキ</t>
    </rPh>
    <rPh sb="4" eb="5">
      <t>ミズ</t>
    </rPh>
    <rPh sb="5" eb="7">
      <t>カンリ</t>
    </rPh>
    <phoneticPr fontId="2"/>
  </si>
  <si>
    <t>４.その他の農業者団体</t>
    <rPh sb="4" eb="5">
      <t>タ</t>
    </rPh>
    <rPh sb="6" eb="9">
      <t>ノウギョウシャ</t>
    </rPh>
    <rPh sb="9" eb="11">
      <t>ダンタイ</t>
    </rPh>
    <phoneticPr fontId="2"/>
  </si>
  <si>
    <t>４.日当</t>
    <rPh sb="2" eb="4">
      <t>ニットウ</t>
    </rPh>
    <phoneticPr fontId="2"/>
  </si>
  <si>
    <t>農地維持</t>
    <rPh sb="0" eb="2">
      <t>ノウチ</t>
    </rPh>
    <rPh sb="2" eb="4">
      <t>イジ</t>
    </rPh>
    <phoneticPr fontId="4"/>
  </si>
  <si>
    <t>点検・計画策定</t>
    <rPh sb="0" eb="2">
      <t>テンケン</t>
    </rPh>
    <rPh sb="3" eb="5">
      <t>ケイカク</t>
    </rPh>
    <rPh sb="5" eb="7">
      <t>サクテイ</t>
    </rPh>
    <phoneticPr fontId="4"/>
  </si>
  <si>
    <t>点検</t>
    <rPh sb="0" eb="2">
      <t>テンケン</t>
    </rPh>
    <phoneticPr fontId="4"/>
  </si>
  <si>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</si>
  <si>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2"/>
  </si>
  <si>
    <t>資源循環</t>
    <rPh sb="0" eb="2">
      <t>シゲン</t>
    </rPh>
    <rPh sb="2" eb="4">
      <t>ジュンカン</t>
    </rPh>
    <phoneticPr fontId="2"/>
  </si>
  <si>
    <t>土壌流出防止</t>
    <rPh sb="0" eb="2">
      <t>ドジョウ</t>
    </rPh>
    <rPh sb="2" eb="4">
      <t>リュウシュツ</t>
    </rPh>
    <rPh sb="4" eb="6">
      <t>ボウシ</t>
    </rPh>
    <phoneticPr fontId="2"/>
  </si>
  <si>
    <t>５.農業者以外個人</t>
    <rPh sb="2" eb="5">
      <t>ノウギョウシャ</t>
    </rPh>
    <rPh sb="5" eb="7">
      <t>イガイ</t>
    </rPh>
    <rPh sb="7" eb="9">
      <t>コジン</t>
    </rPh>
    <phoneticPr fontId="2"/>
  </si>
  <si>
    <t>５.購入・リース費</t>
    <rPh sb="2" eb="4">
      <t>コウニュウ</t>
    </rPh>
    <rPh sb="8" eb="9">
      <t>ヒ</t>
    </rPh>
    <phoneticPr fontId="2"/>
  </si>
  <si>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</si>
  <si>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2"/>
  </si>
  <si>
    <t>生物多様性の回復</t>
    <rPh sb="0" eb="2">
      <t>セイブツ</t>
    </rPh>
    <rPh sb="2" eb="5">
      <t>タヨウセイ</t>
    </rPh>
    <rPh sb="6" eb="8">
      <t>カイフク</t>
    </rPh>
    <phoneticPr fontId="2"/>
  </si>
  <si>
    <t>６.自治会</t>
    <rPh sb="2" eb="5">
      <t>ジチカイ</t>
    </rPh>
    <phoneticPr fontId="2"/>
  </si>
  <si>
    <t>６.外注費</t>
    <rPh sb="2" eb="5">
      <t>ガイチュウヒ</t>
    </rPh>
    <phoneticPr fontId="2"/>
  </si>
  <si>
    <t>水環境の回復</t>
    <rPh sb="0" eb="3">
      <t>ミズカンキョウ</t>
    </rPh>
    <rPh sb="4" eb="6">
      <t>カイフク</t>
    </rPh>
    <phoneticPr fontId="2"/>
  </si>
  <si>
    <t>７.女性会</t>
    <rPh sb="2" eb="5">
      <t>ジョセイカイ</t>
    </rPh>
    <phoneticPr fontId="2"/>
  </si>
  <si>
    <t>７.その他支出</t>
    <rPh sb="4" eb="5">
      <t>タ</t>
    </rPh>
    <rPh sb="5" eb="7">
      <t>シシュツ</t>
    </rPh>
    <phoneticPr fontId="2"/>
  </si>
  <si>
    <t>農用地</t>
    <rPh sb="0" eb="3">
      <t>ノウヨウチ</t>
    </rPh>
    <phoneticPr fontId="4"/>
  </si>
  <si>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</si>
  <si>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2"/>
  </si>
  <si>
    <t>持続的な畦畔管理</t>
    <rPh sb="0" eb="3">
      <t>ジゾクテキ</t>
    </rPh>
    <rPh sb="4" eb="6">
      <t>ケイハン</t>
    </rPh>
    <rPh sb="6" eb="8">
      <t>カンリ</t>
    </rPh>
    <phoneticPr fontId="2"/>
  </si>
  <si>
    <t>８.子供会</t>
    <rPh sb="2" eb="5">
      <t>コドモカイ</t>
    </rPh>
    <phoneticPr fontId="2"/>
  </si>
  <si>
    <t>８.返還</t>
    <rPh sb="2" eb="4">
      <t>ヘンカン</t>
    </rPh>
    <phoneticPr fontId="2"/>
  </si>
  <si>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</si>
  <si>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2"/>
  </si>
  <si>
    <t>専門家の指導</t>
    <rPh sb="0" eb="3">
      <t>センモンカ</t>
    </rPh>
    <rPh sb="4" eb="6">
      <t>シドウ</t>
    </rPh>
    <phoneticPr fontId="2"/>
  </si>
  <si>
    <t>９.土地改良区</t>
    <rPh sb="2" eb="4">
      <t>トチ</t>
    </rPh>
    <rPh sb="4" eb="7">
      <t>カイリョウク</t>
    </rPh>
    <phoneticPr fontId="2"/>
  </si>
  <si>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</si>
  <si>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2"/>
  </si>
  <si>
    <t>10.JA</t>
    <phoneticPr fontId="2"/>
  </si>
  <si>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</si>
  <si>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2"/>
  </si>
  <si>
    <t>11.学校・PTA</t>
    <rPh sb="3" eb="5">
      <t>ガッコウ</t>
    </rPh>
    <phoneticPr fontId="2"/>
  </si>
  <si>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</si>
  <si>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2"/>
  </si>
  <si>
    <t>12.NPO</t>
    <phoneticPr fontId="2"/>
  </si>
  <si>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</si>
  <si>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2"/>
  </si>
  <si>
    <t>13.その他の農業者以外団体</t>
    <rPh sb="5" eb="6">
      <t>タ</t>
    </rPh>
    <rPh sb="7" eb="10">
      <t>ノウギョウシャ</t>
    </rPh>
    <rPh sb="10" eb="12">
      <t>イガイ</t>
    </rPh>
    <rPh sb="12" eb="14">
      <t>ダンタイ</t>
    </rPh>
    <phoneticPr fontId="2"/>
  </si>
  <si>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</si>
  <si>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2"/>
  </si>
  <si>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</si>
  <si>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</si>
  <si>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2"/>
  </si>
  <si>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</si>
  <si>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2"/>
  </si>
  <si>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</si>
  <si>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2"/>
  </si>
  <si>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</si>
  <si>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2"/>
  </si>
  <si>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</si>
  <si>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2"/>
  </si>
  <si>
    <t>推進活動</t>
    <rPh sb="0" eb="2">
      <t>スイシン</t>
    </rPh>
    <rPh sb="2" eb="4">
      <t>カツドウ</t>
    </rPh>
    <phoneticPr fontId="4"/>
  </si>
  <si>
    <t>17 農業者の検討会の開催</t>
  </si>
  <si>
    <t>　　　　「データ」タブの「データの入力規則」を選択する。</t>
    <phoneticPr fontId="2"/>
  </si>
  <si>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</si>
  <si>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2"/>
  </si>
  <si>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</si>
  <si>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2"/>
  </si>
  <si>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</si>
  <si>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</si>
  <si>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2"/>
  </si>
  <si>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</si>
  <si>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2"/>
  </si>
  <si>
    <t>23 その他</t>
  </si>
  <si>
    <t>　　　新たに行を追加し、追加した取組を入力する。</t>
    <rPh sb="19" eb="21">
      <t>ニュウリョク</t>
    </rPh>
    <phoneticPr fontId="2"/>
  </si>
  <si>
    <t>共同</t>
    <rPh sb="0" eb="2">
      <t>キョウドウ</t>
    </rPh>
    <phoneticPr fontId="4"/>
  </si>
  <si>
    <t>機能診断・計画策定</t>
    <rPh sb="0" eb="2">
      <t>キノウ</t>
    </rPh>
    <rPh sb="2" eb="4">
      <t>シンダン</t>
    </rPh>
    <rPh sb="5" eb="7">
      <t>ケイカク</t>
    </rPh>
    <rPh sb="7" eb="9">
      <t>サクテイ</t>
    </rPh>
    <phoneticPr fontId="4"/>
  </si>
  <si>
    <t>機能診断</t>
    <rPh sb="0" eb="2">
      <t>キノウ</t>
    </rPh>
    <rPh sb="2" eb="4">
      <t>シンダン</t>
    </rPh>
    <phoneticPr fontId="4"/>
  </si>
  <si>
    <t>24 農用地の機能診断</t>
  </si>
  <si>
    <t>25 水路の機能診断</t>
  </si>
  <si>
    <t>③長寿命化の項目を追加する場合</t>
    <rPh sb="1" eb="5">
      <t>チョウジュミョウカ</t>
    </rPh>
    <phoneticPr fontId="2"/>
  </si>
  <si>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</si>
  <si>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2"/>
  </si>
  <si>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</si>
  <si>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2"/>
  </si>
  <si>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</si>
  <si>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2"/>
  </si>
  <si>
    <t>研修</t>
    <rPh sb="0" eb="2">
      <t>ケンシュウ</t>
    </rPh>
    <phoneticPr fontId="2"/>
  </si>
  <si>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</si>
  <si>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</si>
  <si>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</si>
  <si>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</si>
  <si>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</si>
  <si>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4"/>
  </si>
  <si>
    <t>34 生物多様性保全計画の策定</t>
  </si>
  <si>
    <t>水質保全</t>
    <rPh sb="0" eb="2">
      <t>スイシツ</t>
    </rPh>
    <rPh sb="2" eb="4">
      <t>ホゼン</t>
    </rPh>
    <phoneticPr fontId="4"/>
  </si>
  <si>
    <t>35 水質保全計画、農地保全計画の策定</t>
  </si>
  <si>
    <t>景観形成・生活環境保全</t>
    <rPh sb="0" eb="2">
      <t>ケイカン</t>
    </rPh>
    <rPh sb="2" eb="4">
      <t>ケイセイ</t>
    </rPh>
    <rPh sb="5" eb="7">
      <t>セイカツ</t>
    </rPh>
    <rPh sb="7" eb="9">
      <t>カンキョウ</t>
    </rPh>
    <rPh sb="9" eb="11">
      <t>ホゼン</t>
    </rPh>
    <phoneticPr fontId="4"/>
  </si>
  <si>
    <t>36 景観形成計画、生活環境保全計画の策定</t>
  </si>
  <si>
    <t>水田貯留・地下水かん養</t>
    <rPh sb="0" eb="2">
      <t>スイデン</t>
    </rPh>
    <rPh sb="2" eb="4">
      <t>チョリュウ</t>
    </rPh>
    <rPh sb="5" eb="8">
      <t>チカスイ</t>
    </rPh>
    <rPh sb="10" eb="11">
      <t>ヨウ</t>
    </rPh>
    <phoneticPr fontId="4"/>
  </si>
  <si>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</si>
  <si>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2"/>
  </si>
  <si>
    <t>資源循環</t>
    <rPh sb="0" eb="2">
      <t>シゲン</t>
    </rPh>
    <rPh sb="2" eb="4">
      <t>ジュンカン</t>
    </rPh>
    <phoneticPr fontId="4"/>
  </si>
  <si>
    <t>38 資源循環計画の策定</t>
  </si>
  <si>
    <t>Ｋ.農村環境保全活動</t>
    <phoneticPr fontId="4"/>
  </si>
  <si>
    <t>39 生物の生息状況の把握（生態系保全）</t>
    <rPh sb="3" eb="5">
      <t>セイブツ</t>
    </rPh>
    <rPh sb="6" eb="8">
      <t>セイソク</t>
    </rPh>
    <rPh sb="8" eb="10">
      <t>ジョウキョウ</t>
    </rPh>
    <rPh sb="11" eb="13">
      <t>ハアク</t>
    </rPh>
    <rPh sb="14" eb="17">
      <t>セイタイケイ</t>
    </rPh>
    <rPh sb="17" eb="19">
      <t>ホゼン</t>
    </rPh>
    <phoneticPr fontId="4"/>
  </si>
  <si>
    <t>40 外来種の駆除（生態系保全）</t>
    <rPh sb="3" eb="6">
      <t>ガイライシュ</t>
    </rPh>
    <rPh sb="7" eb="9">
      <t>クジョ</t>
    </rPh>
    <rPh sb="10" eb="13">
      <t>セイタイケイ</t>
    </rPh>
    <rPh sb="13" eb="15">
      <t>ホゼン</t>
    </rPh>
    <phoneticPr fontId="4"/>
  </si>
  <si>
    <t>41 その他（生態系保全）</t>
    <rPh sb="5" eb="6">
      <t>タ</t>
    </rPh>
    <rPh sb="7" eb="10">
      <t>セイタイケイ</t>
    </rPh>
    <rPh sb="10" eb="12">
      <t>ホゼン</t>
    </rPh>
    <phoneticPr fontId="4"/>
  </si>
  <si>
    <t>42 水質モニタリングの実施・記録管理（水質保全）</t>
    <rPh sb="3" eb="5">
      <t>スイシツ</t>
    </rPh>
    <rPh sb="12" eb="14">
      <t>ジッシ</t>
    </rPh>
    <rPh sb="15" eb="17">
      <t>キロク</t>
    </rPh>
    <rPh sb="17" eb="19">
      <t>カンリ</t>
    </rPh>
    <rPh sb="20" eb="22">
      <t>スイシツ</t>
    </rPh>
    <rPh sb="22" eb="24">
      <t>ホゼン</t>
    </rPh>
    <phoneticPr fontId="4"/>
  </si>
  <si>
    <t>43 畑からの土砂流出対策（水質保全）</t>
    <rPh sb="3" eb="4">
      <t>ハタケ</t>
    </rPh>
    <rPh sb="7" eb="9">
      <t>ドシャ</t>
    </rPh>
    <rPh sb="9" eb="11">
      <t>リュウシュツ</t>
    </rPh>
    <rPh sb="11" eb="13">
      <t>タイサク</t>
    </rPh>
    <rPh sb="14" eb="16">
      <t>スイシツ</t>
    </rPh>
    <rPh sb="16" eb="18">
      <t>ホゼン</t>
    </rPh>
    <phoneticPr fontId="4"/>
  </si>
  <si>
    <t>44 その他（水質保全）</t>
    <rPh sb="5" eb="6">
      <t>タ</t>
    </rPh>
    <rPh sb="7" eb="9">
      <t>スイシツ</t>
    </rPh>
    <rPh sb="9" eb="11">
      <t>ホゼン</t>
    </rPh>
    <phoneticPr fontId="4"/>
  </si>
  <si>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4"/>
  </si>
  <si>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4"/>
  </si>
  <si>
    <t>47 その他（景観形成・生活環境保全）</t>
    <rPh sb="5" eb="6">
      <t>タ</t>
    </rPh>
    <rPh sb="7" eb="9">
      <t>ケイカン</t>
    </rPh>
    <rPh sb="9" eb="11">
      <t>ケイセイ</t>
    </rPh>
    <rPh sb="12" eb="14">
      <t>セイカツ</t>
    </rPh>
    <rPh sb="14" eb="16">
      <t>カンキョウ</t>
    </rPh>
    <rPh sb="16" eb="18">
      <t>ホゼン</t>
    </rPh>
    <phoneticPr fontId="4"/>
  </si>
  <si>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4"/>
  </si>
  <si>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4"/>
  </si>
  <si>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4"/>
  </si>
  <si>
    <t>51 啓発・普及活動</t>
    <phoneticPr fontId="2"/>
  </si>
  <si>
    <t>Ｌ.増進活動</t>
    <phoneticPr fontId="4"/>
  </si>
  <si>
    <t>増進活動</t>
    <rPh sb="0" eb="2">
      <t>ゾウシン</t>
    </rPh>
    <rPh sb="2" eb="4">
      <t>カツドウ</t>
    </rPh>
    <phoneticPr fontId="4"/>
  </si>
  <si>
    <t>52 遊休農地の有効活用</t>
  </si>
  <si>
    <t>52　遊休農地の有効活用</t>
    <rPh sb="3" eb="5">
      <t>ユウキュウ</t>
    </rPh>
    <rPh sb="5" eb="7">
      <t>ノウチ</t>
    </rPh>
    <rPh sb="8" eb="10">
      <t>ユウコウ</t>
    </rPh>
    <rPh sb="10" eb="12">
      <t>カツヨウ</t>
    </rPh>
    <phoneticPr fontId="2"/>
  </si>
  <si>
    <t>54 地域住民による直営施工</t>
  </si>
  <si>
    <t>54　地域住民による直営施工</t>
    <rPh sb="3" eb="5">
      <t>チイキ</t>
    </rPh>
    <rPh sb="5" eb="7">
      <t>ジュウミン</t>
    </rPh>
    <rPh sb="10" eb="12">
      <t>チョクエイ</t>
    </rPh>
    <rPh sb="12" eb="14">
      <t>セコウ</t>
    </rPh>
    <phoneticPr fontId="2"/>
  </si>
  <si>
    <t>55 防災・減災力の強化</t>
  </si>
  <si>
    <t>55　防災・減災力の強化</t>
    <rPh sb="3" eb="5">
      <t>ボウサイ</t>
    </rPh>
    <rPh sb="6" eb="7">
      <t>ゲン</t>
    </rPh>
    <rPh sb="7" eb="8">
      <t>サイ</t>
    </rPh>
    <rPh sb="8" eb="9">
      <t>リョク</t>
    </rPh>
    <rPh sb="10" eb="12">
      <t>キョウカ</t>
    </rPh>
    <phoneticPr fontId="2"/>
  </si>
  <si>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</si>
  <si>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2"/>
  </si>
  <si>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</si>
  <si>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2"/>
  </si>
  <si>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</si>
  <si>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2"/>
  </si>
  <si>
    <t>Ｍ.長寿命化</t>
    <rPh sb="2" eb="6">
      <t>チョウジュミョウカ</t>
    </rPh>
    <phoneticPr fontId="4"/>
  </si>
  <si>
    <t>長寿命化</t>
    <rPh sb="0" eb="4">
      <t>チョウジュミョウカ</t>
    </rPh>
    <phoneticPr fontId="4"/>
  </si>
  <si>
    <t>61 水路の補修</t>
  </si>
  <si>
    <t>61　水路の補修</t>
    <rPh sb="3" eb="5">
      <t>スイロ</t>
    </rPh>
    <rPh sb="6" eb="8">
      <t>ホシュウ</t>
    </rPh>
    <phoneticPr fontId="2"/>
  </si>
  <si>
    <t>62 水路の更新等</t>
  </si>
  <si>
    <t>62　水路の更新等</t>
    <rPh sb="3" eb="5">
      <t>スイロ</t>
    </rPh>
    <rPh sb="6" eb="8">
      <t>コウシン</t>
    </rPh>
    <rPh sb="8" eb="9">
      <t>トウ</t>
    </rPh>
    <phoneticPr fontId="2"/>
  </si>
  <si>
    <t>63 農道の補修</t>
  </si>
  <si>
    <t>63　農道の補修</t>
    <rPh sb="3" eb="5">
      <t>ノウドウ</t>
    </rPh>
    <rPh sb="6" eb="8">
      <t>ホシュウ</t>
    </rPh>
    <phoneticPr fontId="2"/>
  </si>
  <si>
    <t>64 農道の更新等</t>
  </si>
  <si>
    <t>64　農道の更新等</t>
    <rPh sb="3" eb="5">
      <t>ノウドウ</t>
    </rPh>
    <rPh sb="6" eb="8">
      <t>コウシン</t>
    </rPh>
    <rPh sb="8" eb="9">
      <t>トウ</t>
    </rPh>
    <phoneticPr fontId="2"/>
  </si>
  <si>
    <t>65 ため池の補修</t>
  </si>
  <si>
    <t>65　ため池の補修</t>
    <rPh sb="5" eb="6">
      <t>イケ</t>
    </rPh>
    <rPh sb="7" eb="9">
      <t>ホシュウ</t>
    </rPh>
    <phoneticPr fontId="2"/>
  </si>
  <si>
    <t>66 ため池（附帯施設）の更新等</t>
  </si>
  <si>
    <t>66　ため池（附帯施設）の更新等</t>
    <rPh sb="5" eb="6">
      <t>イケ</t>
    </rPh>
    <rPh sb="7" eb="9">
      <t>フタイ</t>
    </rPh>
    <rPh sb="9" eb="11">
      <t>シセツ</t>
    </rPh>
    <rPh sb="13" eb="15">
      <t>コウシン</t>
    </rPh>
    <rPh sb="15" eb="16">
      <t>トウ</t>
    </rPh>
    <phoneticPr fontId="2"/>
  </si>
  <si>
    <t>この線より上に行を挿入してください。</t>
  </si>
  <si>
    <t>■</t>
    <phoneticPr fontId="4"/>
  </si>
  <si>
    <t>□</t>
    <phoneticPr fontId="4"/>
  </si>
  <si>
    <t>集落数×200万円</t>
    <rPh sb="0" eb="2">
      <t>シュウラク</t>
    </rPh>
    <rPh sb="2" eb="3">
      <t>スウ</t>
    </rPh>
    <rPh sb="7" eb="9">
      <t>マンエン</t>
    </rPh>
    <phoneticPr fontId="4"/>
  </si>
  <si>
    <t>広域活動組織となるための規模要件を満たさない場合は○</t>
    <phoneticPr fontId="4"/>
  </si>
  <si>
    <t>※広域活動組織となるための規模要件を満たさない場合は、左記合計と集落数×200万円のいずれか小さい方が上限となります。</t>
    <rPh sb="1" eb="3">
      <t>コウイキ</t>
    </rPh>
    <rPh sb="3" eb="5">
      <t>カツドウ</t>
    </rPh>
    <rPh sb="5" eb="7">
      <t>ソシキ</t>
    </rPh>
    <rPh sb="13" eb="15">
      <t>キボ</t>
    </rPh>
    <rPh sb="15" eb="17">
      <t>ヨウケン</t>
    </rPh>
    <rPh sb="18" eb="19">
      <t>ミ</t>
    </rPh>
    <rPh sb="23" eb="25">
      <t>バアイ</t>
    </rPh>
    <rPh sb="27" eb="29">
      <t>サキ</t>
    </rPh>
    <rPh sb="29" eb="31">
      <t>ゴウケイ</t>
    </rPh>
    <rPh sb="32" eb="34">
      <t>シュウラク</t>
    </rPh>
    <rPh sb="34" eb="35">
      <t>スウ</t>
    </rPh>
    <rPh sb="39" eb="41">
      <t>マンエン</t>
    </rPh>
    <rPh sb="46" eb="47">
      <t>チイ</t>
    </rPh>
    <rPh sb="49" eb="50">
      <t>ホウ</t>
    </rPh>
    <rPh sb="51" eb="53">
      <t>ジョウゲン</t>
    </rPh>
    <phoneticPr fontId="4"/>
  </si>
  <si>
    <t>令和</t>
    <rPh sb="0" eb="2">
      <t>レイワ</t>
    </rPh>
    <phoneticPr fontId="4"/>
  </si>
  <si>
    <t>地域振興立法の適用</t>
    <rPh sb="0" eb="2">
      <t>チイキ</t>
    </rPh>
    <rPh sb="2" eb="4">
      <t>シンコウ</t>
    </rPh>
    <rPh sb="4" eb="6">
      <t>リッポウ</t>
    </rPh>
    <rPh sb="7" eb="9">
      <t>テキヨウ</t>
    </rPh>
    <phoneticPr fontId="4"/>
  </si>
  <si>
    <t>やすらぎ・福祉及び教育機能の活用</t>
    <rPh sb="5" eb="7">
      <t>フクシ</t>
    </rPh>
    <rPh sb="7" eb="8">
      <t>オヨ</t>
    </rPh>
    <rPh sb="9" eb="11">
      <t>キョウイク</t>
    </rPh>
    <rPh sb="11" eb="13">
      <t>キノウ</t>
    </rPh>
    <rPh sb="14" eb="16">
      <t>カツヨウ</t>
    </rPh>
    <phoneticPr fontId="4"/>
  </si>
  <si>
    <t>のうち、6割にあたる</t>
    <phoneticPr fontId="4"/>
  </si>
  <si>
    <t>参加する実践活動を、２種以上、それぞれ別の日に毎年度行う。</t>
    <rPh sb="0" eb="2">
      <t>サンカ</t>
    </rPh>
    <rPh sb="4" eb="6">
      <t>ジッセン</t>
    </rPh>
    <rPh sb="6" eb="8">
      <t>カツドウ</t>
    </rPh>
    <rPh sb="11" eb="12">
      <t>シュ</t>
    </rPh>
    <rPh sb="12" eb="14">
      <t>イジョウ</t>
    </rPh>
    <rPh sb="19" eb="20">
      <t>ベツ</t>
    </rPh>
    <rPh sb="21" eb="22">
      <t>ヒ</t>
    </rPh>
    <rPh sb="23" eb="26">
      <t>マイネンド</t>
    </rPh>
    <rPh sb="26" eb="27">
      <t>オコナ</t>
    </rPh>
    <phoneticPr fontId="4"/>
  </si>
  <si>
    <t>○年度</t>
    <rPh sb="1" eb="3">
      <t>ネンド</t>
    </rPh>
    <phoneticPr fontId="4"/>
  </si>
  <si>
    <t>　（１）農地維持支払</t>
    <phoneticPr fontId="4"/>
  </si>
  <si>
    <t>（２）資源向上支払（共同）</t>
    <rPh sb="3" eb="5">
      <t>シゲン</t>
    </rPh>
    <rPh sb="5" eb="7">
      <t>コウジョウ</t>
    </rPh>
    <rPh sb="7" eb="9">
      <t>シハライ</t>
    </rPh>
    <rPh sb="10" eb="12">
      <t>キョウドウ</t>
    </rPh>
    <phoneticPr fontId="4"/>
  </si>
  <si>
    <t>（３）資源向上支払（長寿命化）</t>
    <rPh sb="3" eb="5">
      <t>シゲン</t>
    </rPh>
    <rPh sb="5" eb="7">
      <t>コウジョウ</t>
    </rPh>
    <rPh sb="7" eb="9">
      <t>シハライ</t>
    </rPh>
    <rPh sb="10" eb="14">
      <t>チョウジュミョウカ</t>
    </rPh>
    <phoneticPr fontId="4"/>
  </si>
  <si>
    <t>指定棚田地域の該当状況</t>
    <rPh sb="0" eb="2">
      <t>シテイ</t>
    </rPh>
    <rPh sb="2" eb="4">
      <t>タナダ</t>
    </rPh>
    <rPh sb="4" eb="6">
      <t>チイキ</t>
    </rPh>
    <rPh sb="7" eb="9">
      <t>ガイトウ</t>
    </rPh>
    <rPh sb="9" eb="11">
      <t>ジョウキョウ</t>
    </rPh>
    <phoneticPr fontId="4"/>
  </si>
  <si>
    <t xml:space="preserve"> ５．多面的機能支払と中山間地域等直接支払との重複面積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3" eb="25">
      <t>チョウフク</t>
    </rPh>
    <rPh sb="25" eb="27">
      <t>メンセキ</t>
    </rPh>
    <phoneticPr fontId="4"/>
  </si>
  <si>
    <t>重複面積
（多面支払・中山間直払）</t>
    <phoneticPr fontId="4"/>
  </si>
  <si>
    <t>年齢
分類
記号</t>
    <rPh sb="0" eb="2">
      <t>ネンレイ</t>
    </rPh>
    <rPh sb="3" eb="5">
      <t>ブンルイ</t>
    </rPh>
    <rPh sb="6" eb="8">
      <t>キゴウ</t>
    </rPh>
    <phoneticPr fontId="4"/>
  </si>
  <si>
    <t>○年度（及び○年度）に受講予定（活動期間内に各１回以上受講）</t>
    <rPh sb="1" eb="3">
      <t>ネンド</t>
    </rPh>
    <rPh sb="4" eb="5">
      <t>オヨ</t>
    </rPh>
    <rPh sb="7" eb="9">
      <t>ネンド</t>
    </rPh>
    <rPh sb="11" eb="13">
      <t>ジュコウ</t>
    </rPh>
    <rPh sb="13" eb="15">
      <t>ヨテイ</t>
    </rPh>
    <rPh sb="22" eb="23">
      <t>カク</t>
    </rPh>
    <phoneticPr fontId="4"/>
  </si>
  <si>
    <t>３　事務・組織運営等に関する研修、
　　機械の安全使用に関する研修</t>
    <rPh sb="11" eb="12">
      <t>カン</t>
    </rPh>
    <rPh sb="20" eb="22">
      <t>キカイ</t>
    </rPh>
    <rPh sb="23" eb="25">
      <t>アンゼン</t>
    </rPh>
    <rPh sb="25" eb="27">
      <t>シヨウ</t>
    </rPh>
    <rPh sb="28" eb="29">
      <t>カン</t>
    </rPh>
    <rPh sb="31" eb="33">
      <t>ケンシュウ</t>
    </rPh>
    <phoneticPr fontId="4"/>
  </si>
  <si>
    <t>令和○年度に受講予定（活動期間内に１回以上受講）</t>
    <rPh sb="0" eb="2">
      <t>レイワ</t>
    </rPh>
    <rPh sb="3" eb="5">
      <t>ネンド</t>
    </rPh>
    <rPh sb="6" eb="8">
      <t>ジュコウ</t>
    </rPh>
    <rPh sb="8" eb="10">
      <t>ヨテイ</t>
    </rPh>
    <phoneticPr fontId="4"/>
  </si>
  <si>
    <t xml:space="preserve">③－１　共同活動に参加する構成員の総人数の８割が参加する実践活動の実施 </t>
    <rPh sb="4" eb="6">
      <t>キョウドウ</t>
    </rPh>
    <rPh sb="6" eb="8">
      <t>カツドウ</t>
    </rPh>
    <rPh sb="9" eb="11">
      <t>サンカ</t>
    </rPh>
    <rPh sb="13" eb="16">
      <t>コウセイイン</t>
    </rPh>
    <rPh sb="17" eb="20">
      <t>ソウニンズウ</t>
    </rPh>
    <rPh sb="22" eb="23">
      <t>ワリ</t>
    </rPh>
    <rPh sb="24" eb="26">
      <t>サンカ</t>
    </rPh>
    <rPh sb="28" eb="30">
      <t>ジッセン</t>
    </rPh>
    <rPh sb="30" eb="32">
      <t>カツドウ</t>
    </rPh>
    <rPh sb="33" eb="35">
      <t>ジッシ</t>
    </rPh>
    <phoneticPr fontId="4"/>
  </si>
  <si>
    <t>③－２　あるいは、役員に女性が</t>
    <rPh sb="9" eb="11">
      <t>ヤクイン</t>
    </rPh>
    <rPh sb="12" eb="14">
      <t>ジョセイ</t>
    </rPh>
    <phoneticPr fontId="4"/>
  </si>
  <si>
    <t>③－１、２いずれの場合も、共同活動に参加する構成員の総人数の内訳がわかる名簿（様式自由）を添付してください。</t>
    <phoneticPr fontId="4"/>
  </si>
  <si>
    <t>3 事務・組織運営等に関する研修、機械の安全使用に関する研修</t>
    <phoneticPr fontId="4"/>
  </si>
  <si>
    <t>57 やすらぎ・福祉及び教育機能の活用</t>
    <phoneticPr fontId="4"/>
  </si>
  <si>
    <t>57　やすらぎ・福祉及び教育機能の活用</t>
    <rPh sb="8" eb="10">
      <t>フクシ</t>
    </rPh>
    <rPh sb="10" eb="11">
      <t>オヨ</t>
    </rPh>
    <rPh sb="12" eb="14">
      <t>キョウイク</t>
    </rPh>
    <rPh sb="14" eb="16">
      <t>キノウ</t>
    </rPh>
    <rPh sb="17" eb="19">
      <t>カツヨウ</t>
    </rPh>
    <phoneticPr fontId="2"/>
  </si>
  <si>
    <t>※１　 多面支払の認定農用地面積は、集落が管理する農用地面積を記載する。
※２ 　環境直払に取り組む場合は、Ⅳの４の交付金額の取組面積の合計及び年当たり交付金額上限の合計
         を記載するものとする。</t>
    <rPh sb="4" eb="6">
      <t>タメン</t>
    </rPh>
    <rPh sb="6" eb="8">
      <t>シハライ</t>
    </rPh>
    <rPh sb="9" eb="11">
      <t>ニンテイ</t>
    </rPh>
    <rPh sb="11" eb="14">
      <t>ノウヨウチ</t>
    </rPh>
    <rPh sb="14" eb="16">
      <t>メンセキ</t>
    </rPh>
    <rPh sb="18" eb="20">
      <t>シュウラク</t>
    </rPh>
    <rPh sb="21" eb="23">
      <t>カンリ</t>
    </rPh>
    <rPh sb="25" eb="28">
      <t>ノウヨウチ</t>
    </rPh>
    <rPh sb="28" eb="30">
      <t>メンセキ</t>
    </rPh>
    <rPh sb="31" eb="33">
      <t>キサイ</t>
    </rPh>
    <rPh sb="41" eb="43">
      <t>カンキョウ</t>
    </rPh>
    <rPh sb="43" eb="44">
      <t>チョク</t>
    </rPh>
    <rPh sb="44" eb="45">
      <t>バライ</t>
    </rPh>
    <rPh sb="46" eb="47">
      <t>ト</t>
    </rPh>
    <rPh sb="48" eb="49">
      <t>ク</t>
    </rPh>
    <rPh sb="50" eb="52">
      <t>バアイ</t>
    </rPh>
    <rPh sb="58" eb="60">
      <t>コウフ</t>
    </rPh>
    <rPh sb="60" eb="62">
      <t>キンガク</t>
    </rPh>
    <rPh sb="63" eb="65">
      <t>トリクミ</t>
    </rPh>
    <rPh sb="65" eb="67">
      <t>メンセキ</t>
    </rPh>
    <rPh sb="68" eb="70">
      <t>ゴウケイ</t>
    </rPh>
    <rPh sb="70" eb="71">
      <t>オヨ</t>
    </rPh>
    <rPh sb="72" eb="73">
      <t>トシ</t>
    </rPh>
    <rPh sb="73" eb="74">
      <t>ア</t>
    </rPh>
    <rPh sb="76" eb="78">
      <t>コウフ</t>
    </rPh>
    <rPh sb="83" eb="85">
      <t>ゴウケイ</t>
    </rPh>
    <rPh sb="96" eb="98">
      <t>キサイ</t>
    </rPh>
    <phoneticPr fontId="4"/>
  </si>
  <si>
    <t>注４：中山間地域等直接支払の場合には、「分類記号」を分類記号リストのA～Mから選択するとともに、「年齢分類記号」を年齢分類記号リストの
         ア～コから選択。</t>
    <rPh sb="22" eb="24">
      <t>キゴウ</t>
    </rPh>
    <rPh sb="28" eb="30">
      <t>キゴウ</t>
    </rPh>
    <phoneticPr fontId="4"/>
  </si>
  <si>
    <t>20．集落外の住民・組織や地域住民との意見交
       換・ワークショップ・交流会の開催</t>
    <rPh sb="3" eb="5">
      <t>シュウラク</t>
    </rPh>
    <rPh sb="5" eb="6">
      <t>ガイ</t>
    </rPh>
    <rPh sb="7" eb="9">
      <t>ジュウミン</t>
    </rPh>
    <rPh sb="10" eb="12">
      <t>ソシキ</t>
    </rPh>
    <rPh sb="13" eb="15">
      <t>チイキ</t>
    </rPh>
    <rPh sb="15" eb="17">
      <t>ジュウミン</t>
    </rPh>
    <rPh sb="19" eb="21">
      <t>イケン</t>
    </rPh>
    <rPh sb="21" eb="22">
      <t>コウ</t>
    </rPh>
    <rPh sb="30" eb="31">
      <t>カン</t>
    </rPh>
    <rPh sb="40" eb="43">
      <t>コウリュウカイ</t>
    </rPh>
    <rPh sb="44" eb="46">
      <t>カイサイ</t>
    </rPh>
    <phoneticPr fontId="4"/>
  </si>
  <si>
    <t>21．地域住民等に対する意向調査、地
       域住民等との集落内調査</t>
    <rPh sb="3" eb="5">
      <t>チイキ</t>
    </rPh>
    <rPh sb="5" eb="7">
      <t>ジュウミン</t>
    </rPh>
    <rPh sb="7" eb="8">
      <t>トウ</t>
    </rPh>
    <rPh sb="9" eb="10">
      <t>タイ</t>
    </rPh>
    <rPh sb="12" eb="14">
      <t>イコウ</t>
    </rPh>
    <rPh sb="14" eb="16">
      <t>チョウサ</t>
    </rPh>
    <rPh sb="17" eb="18">
      <t>チ</t>
    </rPh>
    <rPh sb="26" eb="27">
      <t>イキ</t>
    </rPh>
    <rPh sb="27" eb="28">
      <t>ミン</t>
    </rPh>
    <rPh sb="28" eb="29">
      <t>トウ</t>
    </rPh>
    <rPh sb="31" eb="33">
      <t>シュウラク</t>
    </rPh>
    <rPh sb="33" eb="34">
      <t>ナイ</t>
    </rPh>
    <rPh sb="34" eb="36">
      <t>チョウサ</t>
    </rPh>
    <phoneticPr fontId="4"/>
  </si>
  <si>
    <r>
      <t>③</t>
    </r>
    <r>
      <rPr>
        <sz val="9.5"/>
        <rFont val="HG丸ｺﾞｼｯｸM-PRO"/>
        <family val="3"/>
        <charset val="128"/>
      </rPr>
      <t>地域外の経営体との協力・役割分担による保全管理</t>
    </r>
    <phoneticPr fontId="4"/>
  </si>
  <si>
    <t>選任されていて、共同活動に参加する構成員の総人数の６割が</t>
    <rPh sb="0" eb="2">
      <t>センニン</t>
    </rPh>
    <rPh sb="8" eb="10">
      <t>キョウドウ</t>
    </rPh>
    <rPh sb="10" eb="12">
      <t>カツドウ</t>
    </rPh>
    <rPh sb="13" eb="15">
      <t>サンカ</t>
    </rPh>
    <rPh sb="17" eb="20">
      <t>コウセイイン</t>
    </rPh>
    <rPh sb="21" eb="24">
      <t>ソウニンズウ</t>
    </rPh>
    <rPh sb="26" eb="27">
      <t>ワリ</t>
    </rPh>
    <phoneticPr fontId="4"/>
  </si>
  <si>
    <t>　　　　参加する実践活動を、２種以上、それぞれ別の日に実施</t>
    <rPh sb="4" eb="6">
      <t>サンカ</t>
    </rPh>
    <rPh sb="8" eb="10">
      <t>ジッセン</t>
    </rPh>
    <rPh sb="10" eb="12">
      <t>カツドウ</t>
    </rPh>
    <rPh sb="15" eb="16">
      <t>シュ</t>
    </rPh>
    <rPh sb="16" eb="18">
      <t>イジョウ</t>
    </rPh>
    <rPh sb="23" eb="24">
      <t>ベツ</t>
    </rPh>
    <rPh sb="25" eb="26">
      <t>ヒ</t>
    </rPh>
    <rPh sb="27" eb="29">
      <t>ジッシ</t>
    </rPh>
    <phoneticPr fontId="4"/>
  </si>
  <si>
    <t>　個人</t>
    <phoneticPr fontId="4"/>
  </si>
  <si>
    <r>
      <rPr>
        <u/>
        <sz val="9"/>
        <rFont val="HG丸ｺﾞｼｯｸM-PRO"/>
        <family val="3"/>
        <charset val="128"/>
      </rPr>
      <t>★ 農村協働力の深化に向けた活動への支援の適用条件</t>
    </r>
    <r>
      <rPr>
        <sz val="9"/>
        <rFont val="HG丸ｺﾞｼｯｸM-PRO"/>
        <family val="3"/>
        <charset val="128"/>
      </rPr>
      <t xml:space="preserve">
○多面的機能の更なる増進に向けた活動への支援を受けること
○構成員の農業者以外の割合　４割以上
○共同活動に参加する構成員の総人数（※）の８割以上が参加する実践活動を行うこと、あるいは女性役員が２名以上の組織で構成員の総人数の６割以上が参加する実践活動を複数回行うこと
※構成員個人と、団体の構成員のうち共同活動に参加する人数の合計</t>
    </r>
    <rPh sb="28" eb="31">
      <t>タメンテキ</t>
    </rPh>
    <rPh sb="31" eb="33">
      <t>キノウ</t>
    </rPh>
    <rPh sb="34" eb="35">
      <t>サラ</t>
    </rPh>
    <rPh sb="37" eb="39">
      <t>ゾウシン</t>
    </rPh>
    <rPh sb="40" eb="41">
      <t>ム</t>
    </rPh>
    <rPh sb="43" eb="45">
      <t>カツドウ</t>
    </rPh>
    <rPh sb="47" eb="49">
      <t>シエン</t>
    </rPh>
    <rPh sb="50" eb="51">
      <t>ウ</t>
    </rPh>
    <rPh sb="65" eb="67">
      <t>イガイ</t>
    </rPh>
    <rPh sb="100" eb="102">
      <t>イジョウ</t>
    </rPh>
    <rPh sb="107" eb="109">
      <t>ジッセン</t>
    </rPh>
    <rPh sb="121" eb="123">
      <t>ジョセイ</t>
    </rPh>
    <rPh sb="123" eb="125">
      <t>ヤクイン</t>
    </rPh>
    <rPh sb="127" eb="128">
      <t>メイ</t>
    </rPh>
    <rPh sb="128" eb="130">
      <t>イジョウ</t>
    </rPh>
    <rPh sb="131" eb="133">
      <t>ソシキ</t>
    </rPh>
    <rPh sb="134" eb="137">
      <t>コウセイイン</t>
    </rPh>
    <rPh sb="138" eb="141">
      <t>ソウニンズウ</t>
    </rPh>
    <rPh sb="143" eb="144">
      <t>ワリ</t>
    </rPh>
    <rPh sb="144" eb="146">
      <t>イジョウ</t>
    </rPh>
    <rPh sb="147" eb="149">
      <t>サンカ</t>
    </rPh>
    <rPh sb="151" eb="153">
      <t>ジッセン</t>
    </rPh>
    <rPh sb="153" eb="155">
      <t>カツドウ</t>
    </rPh>
    <rPh sb="165" eb="168">
      <t>コウセイイン</t>
    </rPh>
    <phoneticPr fontId="4"/>
  </si>
  <si>
    <t>※北海道にあっては、３集落以上又は1,500ha以上3,000ha未満のとき40,000円／年・組織、3,000ha
以上15,000ha未満又は特定非営利活動法人のとき80,000円／年・組織、15,000ha以上のとき
160,000円／年・組織に置き換える。</t>
    <rPh sb="1" eb="4">
      <t>ホッカイドウ</t>
    </rPh>
    <rPh sb="11" eb="13">
      <t>シュウラク</t>
    </rPh>
    <rPh sb="13" eb="15">
      <t>イジョウ</t>
    </rPh>
    <rPh sb="15" eb="16">
      <t>マタ</t>
    </rPh>
    <rPh sb="24" eb="26">
      <t>イジョウ</t>
    </rPh>
    <rPh sb="33" eb="35">
      <t>ミマン</t>
    </rPh>
    <rPh sb="46" eb="47">
      <t>ネン</t>
    </rPh>
    <rPh sb="48" eb="50">
      <t>ソシキ</t>
    </rPh>
    <rPh sb="69" eb="71">
      <t>ミマン</t>
    </rPh>
    <rPh sb="71" eb="72">
      <t>マタ</t>
    </rPh>
    <rPh sb="73" eb="75">
      <t>トクテイ</t>
    </rPh>
    <rPh sb="75" eb="78">
      <t>ヒエイリ</t>
    </rPh>
    <rPh sb="78" eb="80">
      <t>カツドウ</t>
    </rPh>
    <rPh sb="80" eb="82">
      <t>ホウジン</t>
    </rPh>
    <rPh sb="93" eb="94">
      <t>ネン</t>
    </rPh>
    <rPh sb="106" eb="108">
      <t>イジョウ</t>
    </rPh>
    <rPh sb="119" eb="120">
      <t>エン</t>
    </rPh>
    <rPh sb="121" eb="122">
      <t>ネン</t>
    </rPh>
    <rPh sb="123" eb="125">
      <t>ソシキ</t>
    </rPh>
    <rPh sb="126" eb="127">
      <t>オ</t>
    </rPh>
    <rPh sb="128" eb="129">
      <t>カ</t>
    </rPh>
    <phoneticPr fontId="4"/>
  </si>
  <si>
    <t>全対象農用地面積</t>
    <rPh sb="0" eb="1">
      <t>ゼン</t>
    </rPh>
    <rPh sb="1" eb="3">
      <t>タイショウ</t>
    </rPh>
    <rPh sb="3" eb="6">
      <t>ノウヨウチ</t>
    </rPh>
    <rPh sb="6" eb="8">
      <t>メンセキ</t>
    </rPh>
    <phoneticPr fontId="4"/>
  </si>
  <si>
    <t>（５）水田の雨水貯留機能の強化（田んぼダム）を推進する活動への支援</t>
    <rPh sb="3" eb="5">
      <t>スイデン</t>
    </rPh>
    <rPh sb="6" eb="8">
      <t>ウスイ</t>
    </rPh>
    <rPh sb="8" eb="10">
      <t>チョリュウ</t>
    </rPh>
    <rPh sb="10" eb="12">
      <t>キノウ</t>
    </rPh>
    <rPh sb="13" eb="15">
      <t>キョウカ</t>
    </rPh>
    <rPh sb="16" eb="17">
      <t>タ</t>
    </rPh>
    <rPh sb="23" eb="25">
      <t>スイシン</t>
    </rPh>
    <rPh sb="27" eb="29">
      <t>カツドウ</t>
    </rPh>
    <rPh sb="31" eb="33">
      <t>シエン</t>
    </rPh>
    <phoneticPr fontId="4"/>
  </si>
  <si>
    <t>年度</t>
    <rPh sb="0" eb="2">
      <t>ネンド</t>
    </rPh>
    <phoneticPr fontId="4"/>
  </si>
  <si>
    <t>活動組織名称：</t>
    <rPh sb="0" eb="2">
      <t>カツドウ</t>
    </rPh>
    <rPh sb="2" eb="4">
      <t>ソシキ</t>
    </rPh>
    <rPh sb="4" eb="6">
      <t>メイショウ</t>
    </rPh>
    <phoneticPr fontId="4"/>
  </si>
  <si>
    <t>ｂ　実施計画</t>
    <rPh sb="2" eb="4">
      <t>ジッシ</t>
    </rPh>
    <rPh sb="4" eb="6">
      <t>ケイカク</t>
    </rPh>
    <phoneticPr fontId="4"/>
  </si>
  <si>
    <t>年度</t>
    <rPh sb="0" eb="2">
      <t>ネンド</t>
    </rPh>
    <phoneticPr fontId="4"/>
  </si>
  <si>
    <t>年当たりの
加算額</t>
    <rPh sb="0" eb="1">
      <t>ネン</t>
    </rPh>
    <rPh sb="1" eb="2">
      <t>ア</t>
    </rPh>
    <rPh sb="6" eb="8">
      <t>カサン</t>
    </rPh>
    <rPh sb="8" eb="9">
      <t>ガク</t>
    </rPh>
    <phoneticPr fontId="4"/>
  </si>
  <si>
    <t>年次計画・実施体制等</t>
    <rPh sb="0" eb="2">
      <t>ネンジ</t>
    </rPh>
    <rPh sb="2" eb="4">
      <t>ケイカク</t>
    </rPh>
    <rPh sb="5" eb="7">
      <t>ジッシ</t>
    </rPh>
    <rPh sb="7" eb="9">
      <t>タイセイ</t>
    </rPh>
    <rPh sb="9" eb="10">
      <t>ナド</t>
    </rPh>
    <phoneticPr fontId="4"/>
  </si>
  <si>
    <t>d　活動実施区域位置図</t>
    <rPh sb="2" eb="4">
      <t>カツドウ</t>
    </rPh>
    <rPh sb="4" eb="6">
      <t>ジッシ</t>
    </rPh>
    <rPh sb="6" eb="8">
      <t>クイキ</t>
    </rPh>
    <rPh sb="8" eb="10">
      <t>イチ</t>
    </rPh>
    <rPh sb="10" eb="11">
      <t>ズ</t>
    </rPh>
    <phoneticPr fontId="4"/>
  </si>
  <si>
    <t>うち、実施面積</t>
    <rPh sb="3" eb="5">
      <t>ジッシ</t>
    </rPh>
    <rPh sb="5" eb="7">
      <t>メンセキ</t>
    </rPh>
    <phoneticPr fontId="4"/>
  </si>
  <si>
    <t>a　実施期間</t>
    <rPh sb="2" eb="4">
      <t>ジッシ</t>
    </rPh>
    <rPh sb="4" eb="6">
      <t>キカン</t>
    </rPh>
    <phoneticPr fontId="4"/>
  </si>
  <si>
    <t>c　最終年度における実施面積及び加算額</t>
    <rPh sb="2" eb="4">
      <t>サイシュウ</t>
    </rPh>
    <rPh sb="4" eb="6">
      <t>ネンド</t>
    </rPh>
    <rPh sb="10" eb="12">
      <t>ジッシ</t>
    </rPh>
    <rPh sb="12" eb="14">
      <t>メンセキ</t>
    </rPh>
    <rPh sb="14" eb="15">
      <t>オヨ</t>
    </rPh>
    <rPh sb="16" eb="18">
      <t>カサン</t>
    </rPh>
    <rPh sb="18" eb="19">
      <t>ガク</t>
    </rPh>
    <phoneticPr fontId="4"/>
  </si>
  <si>
    <t>田んぼダム実施区域位置図</t>
    <rPh sb="0" eb="1">
      <t>タ</t>
    </rPh>
    <rPh sb="5" eb="7">
      <t>ジッシ</t>
    </rPh>
    <rPh sb="7" eb="9">
      <t>クイキ</t>
    </rPh>
    <rPh sb="9" eb="11">
      <t>イチ</t>
    </rPh>
    <rPh sb="11" eb="12">
      <t>ズ</t>
    </rPh>
    <phoneticPr fontId="4"/>
  </si>
  <si>
    <t>注１）　別添１「実施区域位置図」に田んぼダム実施区域位置を記載している場合、本様式は省略ができる。</t>
    <rPh sb="0" eb="1">
      <t>チュウ</t>
    </rPh>
    <rPh sb="4" eb="6">
      <t>ベッテン</t>
    </rPh>
    <rPh sb="8" eb="10">
      <t>ジッシ</t>
    </rPh>
    <rPh sb="10" eb="12">
      <t>クイキ</t>
    </rPh>
    <rPh sb="12" eb="14">
      <t>イチ</t>
    </rPh>
    <rPh sb="14" eb="15">
      <t>ズ</t>
    </rPh>
    <rPh sb="17" eb="18">
      <t>タ</t>
    </rPh>
    <rPh sb="22" eb="24">
      <t>ジッシ</t>
    </rPh>
    <rPh sb="24" eb="26">
      <t>クイキ</t>
    </rPh>
    <rPh sb="26" eb="28">
      <t>イチ</t>
    </rPh>
    <rPh sb="29" eb="31">
      <t>キサイ</t>
    </rPh>
    <rPh sb="35" eb="37">
      <t>バアイ</t>
    </rPh>
    <rPh sb="38" eb="39">
      <t>ホン</t>
    </rPh>
    <rPh sb="39" eb="41">
      <t>ヨウシキ</t>
    </rPh>
    <rPh sb="42" eb="44">
      <t>ショウリャク</t>
    </rPh>
    <phoneticPr fontId="4"/>
  </si>
  <si>
    <t>集落名</t>
    <rPh sb="0" eb="2">
      <t>シュウラク</t>
    </rPh>
    <rPh sb="2" eb="3">
      <t>メイ</t>
    </rPh>
    <phoneticPr fontId="4"/>
  </si>
  <si>
    <t>実施面積の
割合</t>
    <phoneticPr fontId="4"/>
  </si>
  <si>
    <t>対象農用地面積</t>
    <phoneticPr fontId="4"/>
  </si>
  <si>
    <t>活動区分</t>
    <rPh sb="0" eb="2">
      <t>カツドウ</t>
    </rPh>
    <rPh sb="2" eb="4">
      <t>クブン</t>
    </rPh>
    <phoneticPr fontId="4"/>
  </si>
  <si>
    <t>２）今後、地域で取り組んでいくべき保全管理の内容を①～⑤から1項目以上選んでください。</t>
    <phoneticPr fontId="4"/>
  </si>
  <si>
    <t>加算措置に取り組む場合は以下を記入してください。取り組まない場合、この先３枚は提出不要です。</t>
    <rPh sb="0" eb="2">
      <t>カサン</t>
    </rPh>
    <rPh sb="2" eb="4">
      <t>ソチ</t>
    </rPh>
    <rPh sb="5" eb="6">
      <t>ト</t>
    </rPh>
    <rPh sb="7" eb="8">
      <t>ク</t>
    </rPh>
    <rPh sb="9" eb="11">
      <t>バアイ</t>
    </rPh>
    <rPh sb="12" eb="14">
      <t>イカ</t>
    </rPh>
    <rPh sb="15" eb="17">
      <t>キニュウ</t>
    </rPh>
    <rPh sb="24" eb="25">
      <t>ト</t>
    </rPh>
    <rPh sb="26" eb="27">
      <t>ク</t>
    </rPh>
    <rPh sb="30" eb="32">
      <t>バアイ</t>
    </rPh>
    <rPh sb="35" eb="36">
      <t>サキ</t>
    </rPh>
    <rPh sb="37" eb="38">
      <t>マイ</t>
    </rPh>
    <rPh sb="39" eb="41">
      <t>テイシュツ</t>
    </rPh>
    <rPh sb="41" eb="43">
      <t>フヨウ</t>
    </rPh>
    <phoneticPr fontId="4"/>
  </si>
  <si>
    <t>（別添３）</t>
    <rPh sb="1" eb="3">
      <t>ベッテン</t>
    </rPh>
    <phoneticPr fontId="4"/>
  </si>
  <si>
    <t>開始年度</t>
    <rPh sb="0" eb="2">
      <t>カイシ</t>
    </rPh>
    <rPh sb="2" eb="4">
      <t>ネンド</t>
    </rPh>
    <phoneticPr fontId="4"/>
  </si>
  <si>
    <t>最終年度</t>
    <rPh sb="0" eb="2">
      <t>サイシュウ</t>
    </rPh>
    <rPh sb="2" eb="4">
      <t>ネンド</t>
    </rPh>
    <phoneticPr fontId="4"/>
  </si>
  <si>
    <t>別添３「田んぼダム実施区域位置図」のとおり</t>
    <rPh sb="0" eb="2">
      <t>ベッテン</t>
    </rPh>
    <rPh sb="4" eb="5">
      <t>タ</t>
    </rPh>
    <rPh sb="9" eb="11">
      <t>ジッシ</t>
    </rPh>
    <rPh sb="11" eb="13">
      <t>クイキ</t>
    </rPh>
    <rPh sb="13" eb="15">
      <t>イチ</t>
    </rPh>
    <rPh sb="15" eb="16">
      <t>ズ</t>
    </rPh>
    <phoneticPr fontId="4"/>
  </si>
  <si>
    <t>　※なお、別添１「実施区域位置図」に田んぼダム実施区域位置を記載している場合、別添３は省略できる。</t>
    <rPh sb="39" eb="41">
      <t>ベッテン</t>
    </rPh>
    <phoneticPr fontId="4"/>
  </si>
  <si>
    <t>○年○月○日</t>
    <rPh sb="1" eb="2">
      <t>ネン</t>
    </rPh>
    <rPh sb="3" eb="4">
      <t>ガツ</t>
    </rPh>
    <rPh sb="5" eb="6">
      <t>ニチ</t>
    </rPh>
    <phoneticPr fontId="4"/>
  </si>
  <si>
    <t xml:space="preserve">      　　　年　　　月　　　日</t>
    <rPh sb="9" eb="10">
      <t>ネン</t>
    </rPh>
    <rPh sb="13" eb="14">
      <t>ガツ</t>
    </rPh>
    <rPh sb="17" eb="18">
      <t>ニチ</t>
    </rPh>
    <phoneticPr fontId="4"/>
  </si>
  <si>
    <t>56．農村環境保全活動の幅広い展開　を選択した場合、以下の太枠内も記入してください。</t>
    <phoneticPr fontId="4"/>
  </si>
  <si>
    <t>※増進を図る活動を実施する場合は、活動項目を選択した上で、毎年度実施するとともに、広報活動を毎年度実施してください。
　ただし、農業地域類型区分の「中間農業地域」または「山間農業地域」、地域振興立法８法地域においては広報活動は必須ではありません。</t>
    <rPh sb="1" eb="3">
      <t>ゾウシン</t>
    </rPh>
    <rPh sb="4" eb="5">
      <t>ハカ</t>
    </rPh>
    <rPh sb="6" eb="8">
      <t>カツドウ</t>
    </rPh>
    <rPh sb="9" eb="11">
      <t>ジッシ</t>
    </rPh>
    <rPh sb="13" eb="15">
      <t>バアイ</t>
    </rPh>
    <rPh sb="17" eb="19">
      <t>カツドウ</t>
    </rPh>
    <rPh sb="19" eb="21">
      <t>コウモク</t>
    </rPh>
    <rPh sb="22" eb="24">
      <t>センタク</t>
    </rPh>
    <rPh sb="26" eb="27">
      <t>ウエ</t>
    </rPh>
    <rPh sb="29" eb="32">
      <t>マイネンド</t>
    </rPh>
    <rPh sb="32" eb="34">
      <t>ジッシ</t>
    </rPh>
    <rPh sb="41" eb="43">
      <t>コウホウ</t>
    </rPh>
    <rPh sb="43" eb="45">
      <t>カツドウ</t>
    </rPh>
    <rPh sb="46" eb="49">
      <t>マイネンド</t>
    </rPh>
    <rPh sb="49" eb="51">
      <t>ジッシ</t>
    </rPh>
    <rPh sb="108" eb="110">
      <t>コウホウ</t>
    </rPh>
    <rPh sb="110" eb="112">
      <t>カツドウ</t>
    </rPh>
    <rPh sb="113" eb="115">
      <t>ヒッス</t>
    </rPh>
    <phoneticPr fontId="4"/>
  </si>
  <si>
    <t>高度な保全活動の活動項目</t>
    <rPh sb="0" eb="2">
      <t>コウド</t>
    </rPh>
    <rPh sb="3" eb="5">
      <t>ホゼン</t>
    </rPh>
    <rPh sb="5" eb="7">
      <t>カツドウ</t>
    </rPh>
    <rPh sb="8" eb="10">
      <t>カツドウ</t>
    </rPh>
    <rPh sb="10" eb="12">
      <t>コウモク</t>
    </rPh>
    <phoneticPr fontId="4"/>
  </si>
  <si>
    <t>①資源向上支払（共同）の交付を受ける田面積のうち５割以上において、雨水貯留機能の強化 （田んぼ
   ダム）を推進する活動を行っていること。</t>
    <rPh sb="1" eb="3">
      <t>シゲン</t>
    </rPh>
    <rPh sb="3" eb="5">
      <t>コウジョウ</t>
    </rPh>
    <rPh sb="5" eb="7">
      <t>シハラ</t>
    </rPh>
    <rPh sb="8" eb="10">
      <t>キョウドウ</t>
    </rPh>
    <rPh sb="12" eb="14">
      <t>コウフ</t>
    </rPh>
    <rPh sb="15" eb="16">
      <t>ウ</t>
    </rPh>
    <rPh sb="18" eb="19">
      <t>タ</t>
    </rPh>
    <rPh sb="19" eb="21">
      <t>メンセキ</t>
    </rPh>
    <rPh sb="25" eb="26">
      <t>ワリ</t>
    </rPh>
    <rPh sb="26" eb="28">
      <t>イジョウ</t>
    </rPh>
    <rPh sb="33" eb="35">
      <t>ウスイ</t>
    </rPh>
    <rPh sb="35" eb="37">
      <t>チョリュウ</t>
    </rPh>
    <rPh sb="37" eb="39">
      <t>キノウ</t>
    </rPh>
    <rPh sb="40" eb="42">
      <t>キョウカ</t>
    </rPh>
    <rPh sb="44" eb="45">
      <t>タ</t>
    </rPh>
    <rPh sb="55" eb="57">
      <t>スイシン</t>
    </rPh>
    <rPh sb="59" eb="61">
      <t>カツドウ</t>
    </rPh>
    <rPh sb="62" eb="63">
      <t>オコナ</t>
    </rPh>
    <phoneticPr fontId="4"/>
  </si>
  <si>
    <t>②広域活動組織にあっては、本活動を実施する集落ごとに、資源向上支払（共同）の交付を受ける水田面積の
　うち５割以上において、雨水貯留機能の強化 （田んぼダム）を推進する活動を行っていること。
　（実施しない集落の面積は対象農用地面積より除くこと。）</t>
    <rPh sb="1" eb="3">
      <t>コウイキ</t>
    </rPh>
    <rPh sb="3" eb="5">
      <t>カツドウ</t>
    </rPh>
    <rPh sb="5" eb="7">
      <t>ソシキ</t>
    </rPh>
    <rPh sb="13" eb="14">
      <t>ホン</t>
    </rPh>
    <rPh sb="14" eb="16">
      <t>カツドウ</t>
    </rPh>
    <rPh sb="17" eb="19">
      <t>ジッシ</t>
    </rPh>
    <rPh sb="21" eb="23">
      <t>シュウラク</t>
    </rPh>
    <rPh sb="27" eb="29">
      <t>シゲン</t>
    </rPh>
    <rPh sb="29" eb="31">
      <t>コウジョウ</t>
    </rPh>
    <rPh sb="31" eb="33">
      <t>シハラ</t>
    </rPh>
    <rPh sb="34" eb="36">
      <t>キョウドウ</t>
    </rPh>
    <rPh sb="38" eb="40">
      <t>コウフ</t>
    </rPh>
    <rPh sb="41" eb="42">
      <t>ウ</t>
    </rPh>
    <rPh sb="44" eb="46">
      <t>スイデン</t>
    </rPh>
    <rPh sb="46" eb="48">
      <t>メンセキ</t>
    </rPh>
    <rPh sb="54" eb="55">
      <t>ワリ</t>
    </rPh>
    <rPh sb="55" eb="57">
      <t>イジョウ</t>
    </rPh>
    <rPh sb="62" eb="64">
      <t>ウスイ</t>
    </rPh>
    <rPh sb="64" eb="66">
      <t>チョリュウ</t>
    </rPh>
    <rPh sb="66" eb="68">
      <t>キノウ</t>
    </rPh>
    <rPh sb="69" eb="71">
      <t>キョウカ</t>
    </rPh>
    <rPh sb="73" eb="74">
      <t>タ</t>
    </rPh>
    <rPh sb="80" eb="82">
      <t>スイシン</t>
    </rPh>
    <rPh sb="84" eb="86">
      <t>カツドウ</t>
    </rPh>
    <rPh sb="87" eb="88">
      <t>オコナ</t>
    </rPh>
    <rPh sb="98" eb="100">
      <t>ジッシ</t>
    </rPh>
    <rPh sb="103" eb="105">
      <t>シュウラク</t>
    </rPh>
    <rPh sb="106" eb="108">
      <t>メンセキ</t>
    </rPh>
    <rPh sb="109" eb="111">
      <t>タイショウ</t>
    </rPh>
    <rPh sb="111" eb="114">
      <t>ノウヨウチ</t>
    </rPh>
    <rPh sb="114" eb="116">
      <t>メンセキ</t>
    </rPh>
    <rPh sb="118" eb="119">
      <t>ノゾ</t>
    </rPh>
    <phoneticPr fontId="4"/>
  </si>
  <si>
    <t>（参考）広域活動組織における集落ごとの実施面積と割合</t>
    <rPh sb="1" eb="3">
      <t>サンコウ</t>
    </rPh>
    <rPh sb="4" eb="6">
      <t>コウイキ</t>
    </rPh>
    <rPh sb="6" eb="8">
      <t>カツドウ</t>
    </rPh>
    <rPh sb="8" eb="10">
      <t>ソシキ</t>
    </rPh>
    <rPh sb="14" eb="16">
      <t>シュウラク</t>
    </rPh>
    <rPh sb="19" eb="21">
      <t>ジッシ</t>
    </rPh>
    <rPh sb="21" eb="23">
      <t>メンセキ</t>
    </rPh>
    <rPh sb="24" eb="26">
      <t>ワリアイ</t>
    </rPh>
    <phoneticPr fontId="4"/>
  </si>
  <si>
    <t>注１：「多面的機能支払」及び「環境保全型農業直接支払」の欄は、各支払に取り組む者に○印を記入。
　　　「中山間地域等直接支払」の欄は、署名。</t>
    <rPh sb="12" eb="13">
      <t>オヨ</t>
    </rPh>
    <rPh sb="64" eb="65">
      <t>ラン</t>
    </rPh>
    <rPh sb="67" eb="69">
      <t>ショメイ</t>
    </rPh>
    <phoneticPr fontId="4"/>
  </si>
  <si>
    <t>53 鳥獣被害防止対策及び環境改善活動の強化</t>
    <rPh sb="3" eb="5">
      <t>チョウジュウ</t>
    </rPh>
    <rPh sb="5" eb="7">
      <t>ヒガイ</t>
    </rPh>
    <rPh sb="7" eb="9">
      <t>ボウシ</t>
    </rPh>
    <rPh sb="9" eb="11">
      <t>タイサク</t>
    </rPh>
    <rPh sb="11" eb="12">
      <t>オヨ</t>
    </rPh>
    <phoneticPr fontId="4"/>
  </si>
  <si>
    <t>多面的機能の増進を図る活動の活動項目数</t>
    <rPh sb="14" eb="16">
      <t>カツドウ</t>
    </rPh>
    <phoneticPr fontId="4"/>
  </si>
  <si>
    <r>
      <rPr>
        <sz val="11"/>
        <color theme="1"/>
        <rFont val="メイリオ"/>
        <family val="3"/>
        <charset val="128"/>
      </rPr>
      <t xml:space="preserve">↓ </t>
    </r>
    <r>
      <rPr>
        <sz val="9"/>
        <color theme="1"/>
        <rFont val="メイリオ"/>
        <family val="3"/>
        <charset val="128"/>
      </rPr>
      <t>活動を継続中の組織のみ記入</t>
    </r>
    <rPh sb="2" eb="4">
      <t>カツドウ</t>
    </rPh>
    <rPh sb="5" eb="7">
      <t>ケイゾク</t>
    </rPh>
    <rPh sb="7" eb="8">
      <t>チュウ</t>
    </rPh>
    <rPh sb="9" eb="11">
      <t>ソシキ</t>
    </rPh>
    <rPh sb="13" eb="15">
      <t>キニュウ</t>
    </rPh>
    <phoneticPr fontId="4"/>
  </si>
  <si>
    <t>鳥獣被害防止対策及び環境改善活動の強化</t>
    <rPh sb="0" eb="2">
      <t>チョウジュウ</t>
    </rPh>
    <rPh sb="2" eb="4">
      <t>ヒガイ</t>
    </rPh>
    <rPh sb="4" eb="6">
      <t>ボウシ</t>
    </rPh>
    <rPh sb="6" eb="8">
      <t>タイサク</t>
    </rPh>
    <rPh sb="8" eb="9">
      <t>オヨ</t>
    </rPh>
    <rPh sb="10" eb="12">
      <t>カンキョウ</t>
    </rPh>
    <rPh sb="12" eb="14">
      <t>カイゼン</t>
    </rPh>
    <rPh sb="14" eb="16">
      <t>カツドウ</t>
    </rPh>
    <rPh sb="17" eb="19">
      <t>キョウカ</t>
    </rPh>
    <phoneticPr fontId="4"/>
  </si>
  <si>
    <t>60 広報活動・農的関係人口の拡大</t>
    <rPh sb="8" eb="14">
      <t>ノウテキカンケイジンコウ</t>
    </rPh>
    <rPh sb="15" eb="17">
      <t>カクダイ</t>
    </rPh>
    <phoneticPr fontId="4"/>
  </si>
  <si>
    <t>※資源向上支払（共同）の交付単価の減額条件に該当する場合は、加算措置の交付単価も同様に減額する。</t>
  </si>
  <si>
    <t>他の市町村で環境保
全型農業直接支払を
実施している場合は、
その市町村名を全て記載</t>
    <rPh sb="0" eb="1">
      <t>タ</t>
    </rPh>
    <rPh sb="2" eb="5">
      <t>シチョウソン</t>
    </rPh>
    <rPh sb="6" eb="8">
      <t>カンキョウ</t>
    </rPh>
    <rPh sb="8" eb="9">
      <t>ホ</t>
    </rPh>
    <rPh sb="10" eb="11">
      <t>ゼン</t>
    </rPh>
    <rPh sb="11" eb="12">
      <t>ガタ</t>
    </rPh>
    <rPh sb="12" eb="14">
      <t>ノウギョウ</t>
    </rPh>
    <rPh sb="14" eb="16">
      <t>チョクセツ</t>
    </rPh>
    <rPh sb="16" eb="18">
      <t>シハライ</t>
    </rPh>
    <rPh sb="20" eb="22">
      <t>ジッシ</t>
    </rPh>
    <rPh sb="26" eb="28">
      <t>バアイ</t>
    </rPh>
    <rPh sb="33" eb="36">
      <t>シチョウソン</t>
    </rPh>
    <rPh sb="36" eb="37">
      <t>メイ</t>
    </rPh>
    <rPh sb="38" eb="39">
      <t>スベ</t>
    </rPh>
    <rPh sb="40" eb="41">
      <t>キ</t>
    </rPh>
    <rPh sb="41" eb="42">
      <t>サイ</t>
    </rPh>
    <phoneticPr fontId="4"/>
  </si>
  <si>
    <t>注5：他の市町村で環境保全型農業直接支払を実施している場合は、その市町村名を全て記載すること。</t>
    <phoneticPr fontId="4"/>
  </si>
  <si>
    <t>（様式第１－３号）</t>
    <rPh sb="1" eb="3">
      <t>ヨウシキ</t>
    </rPh>
    <phoneticPr fontId="4"/>
  </si>
  <si>
    <t>【活動組織から市町村に提出するもの】</t>
    <phoneticPr fontId="4"/>
  </si>
  <si>
    <t>農林水産省様式</t>
    <phoneticPr fontId="4"/>
  </si>
  <si>
    <t>３）２）で選んだ内容に取り組むため、今後進めていく活動の方向性を①～⑦から1項目以上選んでください。</t>
    <rPh sb="5" eb="6">
      <t>エラ</t>
    </rPh>
    <rPh sb="8" eb="10">
      <t>ナイヨウ</t>
    </rPh>
    <rPh sb="11" eb="12">
      <t>ト</t>
    </rPh>
    <rPh sb="13" eb="14">
      <t>ク</t>
    </rPh>
    <rPh sb="18" eb="20">
      <t>コンゴ</t>
    </rPh>
    <rPh sb="20" eb="21">
      <t>スス</t>
    </rPh>
    <rPh sb="30" eb="31">
      <t>セイ</t>
    </rPh>
    <phoneticPr fontId="4"/>
  </si>
  <si>
    <t>４） ２）で選んだ内容に取り組むため、毎年実践する活動を17～23から1項目以上選んでください。</t>
    <rPh sb="19" eb="21">
      <t>マイトシ</t>
    </rPh>
    <rPh sb="21" eb="23">
      <t>ジッセン</t>
    </rPh>
    <phoneticPr fontId="4"/>
  </si>
  <si>
    <r>
      <t>60　</t>
    </r>
    <r>
      <rPr>
        <sz val="10"/>
        <color theme="1"/>
        <rFont val="メイリオ"/>
        <family val="3"/>
        <charset val="128"/>
      </rPr>
      <t>広報活動・農的関係人口の拡大</t>
    </r>
    <rPh sb="3" eb="5">
      <t>コウホウ</t>
    </rPh>
    <rPh sb="5" eb="7">
      <t>カツドウ</t>
    </rPh>
    <rPh sb="8" eb="14">
      <t>ノウテキカンケイジンコウ</t>
    </rPh>
    <rPh sb="15" eb="17">
      <t>カクダイ</t>
    </rPh>
    <phoneticPr fontId="4"/>
  </si>
  <si>
    <r>
      <t>工事１件当たり200万円以上となることが明らかな場合は、様式第１－４号「長寿命化整備計画書」を作成し、添付してください。なお、１つの</t>
    </r>
    <r>
      <rPr>
        <sz val="10"/>
        <color theme="1"/>
        <rFont val="HG丸ｺﾞｼｯｸM-PRO"/>
        <family val="3"/>
        <charset val="128"/>
      </rPr>
      <t>活動項目を分けて実施する場合は、それぞれを１件として考えます。
※延べ数量の延長は小数点以下第２位まで記入してください。</t>
    </r>
    <rPh sb="0" eb="2">
      <t>コウジ</t>
    </rPh>
    <rPh sb="3" eb="4">
      <t>ケン</t>
    </rPh>
    <rPh sb="4" eb="5">
      <t>ア</t>
    </rPh>
    <rPh sb="10" eb="12">
      <t>マンエン</t>
    </rPh>
    <rPh sb="12" eb="14">
      <t>イジョウ</t>
    </rPh>
    <rPh sb="20" eb="21">
      <t>アキ</t>
    </rPh>
    <rPh sb="24" eb="26">
      <t>バアイ</t>
    </rPh>
    <rPh sb="28" eb="30">
      <t>ヨウシキ</t>
    </rPh>
    <rPh sb="30" eb="31">
      <t>ダイ</t>
    </rPh>
    <rPh sb="34" eb="35">
      <t>ゴウ</t>
    </rPh>
    <rPh sb="36" eb="40">
      <t>チョウジュミョウカ</t>
    </rPh>
    <rPh sb="40" eb="42">
      <t>セイビ</t>
    </rPh>
    <rPh sb="42" eb="45">
      <t>ケイカクショ</t>
    </rPh>
    <rPh sb="47" eb="49">
      <t>サクセイ</t>
    </rPh>
    <rPh sb="51" eb="53">
      <t>テンプ</t>
    </rPh>
    <rPh sb="66" eb="70">
      <t>カツドウコウモク</t>
    </rPh>
    <rPh sb="71" eb="72">
      <t>ワ</t>
    </rPh>
    <rPh sb="74" eb="76">
      <t>ジッシ</t>
    </rPh>
    <rPh sb="78" eb="80">
      <t>バアイ</t>
    </rPh>
    <rPh sb="88" eb="89">
      <t>ケン</t>
    </rPh>
    <rPh sb="92" eb="93">
      <t>カンガ</t>
    </rPh>
    <phoneticPr fontId="4"/>
  </si>
  <si>
    <r>
      <t>本事業計画の</t>
    </r>
    <r>
      <rPr>
        <sz val="9"/>
        <color theme="1"/>
        <rFont val="メイリオ"/>
        <family val="3"/>
        <charset val="128"/>
      </rPr>
      <t>活動</t>
    </r>
    <rPh sb="0" eb="1">
      <t>ホン</t>
    </rPh>
    <rPh sb="1" eb="3">
      <t>ジギョウ</t>
    </rPh>
    <rPh sb="3" eb="5">
      <t>ケイカク</t>
    </rPh>
    <phoneticPr fontId="4"/>
  </si>
  <si>
    <t>前年度又は変更前の活動</t>
    <rPh sb="0" eb="3">
      <t>ゼンネンド</t>
    </rPh>
    <rPh sb="3" eb="4">
      <t>マタ</t>
    </rPh>
    <rPh sb="5" eb="7">
      <t>ヘンコウ</t>
    </rPh>
    <rPh sb="7" eb="8">
      <t>マエ</t>
    </rPh>
    <phoneticPr fontId="4"/>
  </si>
  <si>
    <r>
      <rPr>
        <u/>
        <sz val="9"/>
        <color theme="1"/>
        <rFont val="HG丸ｺﾞｼｯｸM-PRO"/>
        <family val="3"/>
        <charset val="128"/>
      </rPr>
      <t>★ 多面的機能の更なる増進に向けた活動への支援の適用条件</t>
    </r>
    <r>
      <rPr>
        <sz val="9"/>
        <color theme="1"/>
        <rFont val="HG丸ｺﾞｼｯｸM-PRO"/>
        <family val="3"/>
        <charset val="128"/>
      </rPr>
      <t xml:space="preserve">
○活動を継続する活動組織又は広域活動組織
　本事業計画の活動項目数
　　　　　＞前年度又は変更前の活動項目数
○新規の活動組織又は広域活動組織
　本事業計画の活動項目数　２つ以上</t>
    </r>
    <rPh sb="8" eb="9">
      <t>サラ</t>
    </rPh>
    <rPh sb="17" eb="19">
      <t>カツドウ</t>
    </rPh>
    <rPh sb="24" eb="26">
      <t>テキヨウ</t>
    </rPh>
    <rPh sb="26" eb="28">
      <t>ジョウケン</t>
    </rPh>
    <rPh sb="31" eb="33">
      <t>カツドウ</t>
    </rPh>
    <rPh sb="34" eb="36">
      <t>ケイゾク</t>
    </rPh>
    <rPh sb="38" eb="40">
      <t>カツドウ</t>
    </rPh>
    <rPh sb="40" eb="42">
      <t>ソシキ</t>
    </rPh>
    <rPh sb="42" eb="43">
      <t>マタ</t>
    </rPh>
    <rPh sb="44" eb="46">
      <t>コウイキ</t>
    </rPh>
    <rPh sb="46" eb="48">
      <t>カツドウ</t>
    </rPh>
    <rPh sb="48" eb="50">
      <t>ソシキ</t>
    </rPh>
    <rPh sb="58" eb="60">
      <t>カツドウカツドウカツドウ</t>
    </rPh>
    <phoneticPr fontId="4"/>
  </si>
  <si>
    <t>※交付単価は、多面的機能の増進を図る活動に取り組まない場合は、単価に５/６を乗ずる。</t>
    <rPh sb="1" eb="5">
      <t>コウフタンカ</t>
    </rPh>
    <rPh sb="7" eb="10">
      <t>タメンテキ</t>
    </rPh>
    <rPh sb="10" eb="12">
      <t>キノウ</t>
    </rPh>
    <rPh sb="13" eb="15">
      <t>ゾウシン</t>
    </rPh>
    <rPh sb="16" eb="17">
      <t>ハカ</t>
    </rPh>
    <rPh sb="18" eb="20">
      <t>カツドウ</t>
    </rPh>
    <rPh sb="21" eb="22">
      <t>ト</t>
    </rPh>
    <rPh sb="23" eb="24">
      <t>ク</t>
    </rPh>
    <rPh sb="27" eb="29">
      <t>バアイ</t>
    </rPh>
    <rPh sb="31" eb="33">
      <t>タンカ</t>
    </rPh>
    <rPh sb="38" eb="39">
      <t>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</si>
</sst>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2">
    <numFmt numFmtId="176" formatCode="&quot;平成&quot;0&quot;年度&quot;"/>
    <numFmt numFmtId="177" formatCode="&quot;平成 &quot;#&quot; 年度&quot;"/>
    <numFmt numFmtId="178" formatCode="#&quot; 年&quot;"/>
    <numFmt numFmtId="179" formatCode="0.0"/>
    <numFmt numFmtId="180" formatCode="&quot;(&quot;#,###&quot; a )&quot;;\-#,###;&quot;&quot;;@"/>
    <numFmt numFmtId="181" formatCode="#,###&quot; a&quot;"/>
    <numFmt numFmtId="182" formatCode="#,###,###&quot;a&quot;"/>
    <numFmt numFmtId="183" formatCode="#,###&quot;円&quot;"/>
    <numFmt numFmtId="184" formatCode="&quot;(&quot;#,###&quot; 円 )&quot;;\-#,###;&quot;&quot;;@"/>
    <numFmt numFmtId="185" formatCode="##,###,###&quot; a&quot;"/>
    <numFmt numFmtId="186" formatCode="#,##0_);[Red]\(#,##0\)"/>
    <numFmt numFmtId="187" formatCode="&quot;(&quot;#,##0.0&quot; km)&quot;;\-#,##0.0;&quot;&quot;;@"/>
    <numFmt numFmtId="188" formatCode="&quot;(&quot;#,###&quot; 箇所 )&quot;;\-#,###;&quot;&quot;;@"/>
    <numFmt numFmtId="189" formatCode="###,##0.0&quot; km&quot;;\-###,##0.0&quot;km&quot;;&quot;km&quot;;&quot;km&quot;"/>
    <numFmt numFmtId="190" formatCode="#&quot;　箇&quot;&quot;所&quot;"/>
    <numFmt numFmtId="191" formatCode="#,###&quot;a&quot;"/>
    <numFmt numFmtId="192" formatCode="&quot;(&quot;#,###&quot;)&quot;;\-#,###;&quot;&quot;;@"/>
    <numFmt numFmtId="193" formatCode="#,###&quot; 円/10a&quot;"/>
    <numFmt numFmtId="194" formatCode="&quot;(&quot;#,##0.00&quot; a )&quot;;\-#,###;&quot;&quot;;@"/>
    <numFmt numFmtId="195" formatCode="#,###,##0&quot;a&quot;"/>
    <numFmt numFmtId="196" formatCode="#,###;\-#,###;&quot;&quot;;@"/>
    <numFmt numFmtId="197" formatCode="#,##0_ "/>
    <numFmt numFmtId="198" formatCode="#,###&quot; 円/a&quot;"/>
    <numFmt numFmtId="199" formatCode="#&quot;集落&quot;"/>
    <numFmt numFmtId="200" formatCode="0.00_);[Red]\(0.00\)"/>
    <numFmt numFmtId="201" formatCode="###,###,###&quot;a&quot;"/>
    <numFmt numFmtId="202" formatCode="#&quot;人&quot;"/>
    <numFmt numFmtId="203" formatCode="#&quot;団体&quot;"/>
    <numFmt numFmtId="204" formatCode="#&quot;人・団体&quot;"/>
    <numFmt numFmtId="205" formatCode="0.000"/>
    <numFmt numFmtId="206" formatCode="#,###&quot; 円/年・組織&quot;"/>
    <numFmt numFmtId="207" formatCode="#"/>
  </numFmts>
  <fonts count="7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2"/>
      <name val="メイリオ"/>
      <family val="3"/>
      <charset val="128"/>
    </font>
    <font>
      <sz val="6"/>
      <name val="ＭＳ Ｐゴシック"/>
      <family val="3"/>
      <charset val="128"/>
    </font>
    <font>
      <sz val="10"/>
      <name val="メイリオ"/>
      <family val="3"/>
      <charset val="128"/>
    </font>
    <font>
      <sz val="11"/>
      <name val="メイリオ"/>
      <family val="3"/>
      <charset val="128"/>
    </font>
    <font>
      <sz val="14"/>
      <name val="メイリオ"/>
      <family val="3"/>
      <charset val="128"/>
    </font>
    <font>
      <sz val="14"/>
      <color rgb="FF000000"/>
      <name val="メイリオ"/>
      <family val="3"/>
      <charset val="128"/>
    </font>
    <font>
      <sz val="10"/>
      <name val="HG丸ｺﾞｼｯｸM-PRO"/>
      <family val="3"/>
      <charset val="128"/>
    </font>
    <font>
      <sz val="12"/>
      <name val="HG丸ｺﾞｼｯｸM-PRO"/>
      <family val="3"/>
      <charset val="128"/>
    </font>
    <font>
      <sz val="11"/>
      <name val="HG丸ｺﾞｼｯｸM-PRO"/>
      <family val="3"/>
      <charset val="128"/>
    </font>
    <font>
      <sz val="10"/>
      <name val="Meiryo UI"/>
      <family val="3"/>
      <charset val="128"/>
    </font>
    <font>
      <sz val="10"/>
      <color theme="1"/>
      <name val="Meiryo UI"/>
      <family val="3"/>
      <charset val="128"/>
    </font>
    <font>
      <sz val="11"/>
      <name val="Meiryo UI"/>
      <family val="3"/>
      <charset val="128"/>
    </font>
    <font>
      <sz val="9"/>
      <name val="Meiryo UI"/>
      <family val="3"/>
      <charset val="128"/>
    </font>
    <font>
      <i/>
      <sz val="11"/>
      <name val="メイリオ"/>
      <family val="3"/>
      <charset val="128"/>
    </font>
    <font>
      <i/>
      <sz val="10"/>
      <name val="メイリオ"/>
      <family val="3"/>
      <charset val="128"/>
    </font>
    <font>
      <sz val="8"/>
      <name val="メイリオ"/>
      <family val="3"/>
      <charset val="128"/>
    </font>
    <font>
      <sz val="9"/>
      <name val="HG丸ｺﾞｼｯｸM-PRO"/>
      <family val="3"/>
      <charset val="128"/>
    </font>
    <font>
      <b/>
      <sz val="16"/>
      <name val="ＭＳ 明朝"/>
      <family val="1"/>
      <charset val="128"/>
    </font>
    <font>
      <sz val="16"/>
      <name val="ＭＳ 明朝"/>
      <family val="1"/>
      <charset val="128"/>
    </font>
    <font>
      <sz val="14"/>
      <name val="ＭＳ 明朝"/>
      <family val="1"/>
      <charset val="128"/>
    </font>
    <font>
      <b/>
      <sz val="10"/>
      <color theme="0"/>
      <name val="メイリオ"/>
      <family val="3"/>
      <charset val="128"/>
    </font>
    <font>
      <b/>
      <i/>
      <sz val="11"/>
      <color theme="0"/>
      <name val="メイリオ"/>
      <family val="3"/>
      <charset val="128"/>
    </font>
    <font>
      <b/>
      <i/>
      <sz val="10"/>
      <color theme="0"/>
      <name val="メイリオ"/>
      <family val="3"/>
      <charset val="128"/>
    </font>
    <font>
      <i/>
      <sz val="8"/>
      <name val="メイリオ"/>
      <family val="3"/>
      <charset val="128"/>
    </font>
    <font>
      <sz val="9"/>
      <name val="メイリオ"/>
      <family val="3"/>
      <charset val="128"/>
    </font>
    <font>
      <u/>
      <sz val="10"/>
      <name val="HG丸ｺﾞｼｯｸM-PRO"/>
      <family val="3"/>
      <charset val="128"/>
    </font>
    <font>
      <sz val="10"/>
      <color rgb="FFFF0000"/>
      <name val="メイリオ"/>
      <family val="3"/>
      <charset val="128"/>
    </font>
    <font>
      <sz val="12"/>
      <name val="Meiryo UI"/>
      <family val="3"/>
      <charset val="128"/>
    </font>
    <font>
      <u/>
      <sz val="9"/>
      <name val="HG丸ｺﾞｼｯｸM-PRO"/>
      <family val="3"/>
      <charset val="128"/>
    </font>
    <font>
      <u/>
      <sz val="10"/>
      <name val="メイリオ"/>
      <family val="3"/>
      <charset val="128"/>
    </font>
    <font>
      <sz val="11"/>
      <color theme="1"/>
      <name val="ＭＳ Ｐゴシック"/>
      <family val="3"/>
      <charset val="128"/>
      <scheme val="minor"/>
    </font>
    <font>
      <sz val="10"/>
      <color theme="1"/>
      <name val="メイリオ"/>
      <family val="3"/>
      <charset val="128"/>
    </font>
    <font>
      <b/>
      <sz val="14"/>
      <name val="メイリオ"/>
      <family val="3"/>
      <charset val="128"/>
    </font>
    <font>
      <sz val="13"/>
      <name val="メイリオ"/>
      <family val="3"/>
      <charset val="128"/>
    </font>
    <font>
      <sz val="18"/>
      <name val="Meiryo UI"/>
      <family val="3"/>
      <charset val="128"/>
    </font>
    <font>
      <b/>
      <sz val="20"/>
      <color theme="1"/>
      <name val="メイリオ"/>
      <family val="3"/>
      <charset val="128"/>
    </font>
    <font>
      <sz val="10"/>
      <color theme="1"/>
      <name val="ＭＳ ゴシック"/>
      <family val="3"/>
      <charset val="128"/>
    </font>
    <font>
      <b/>
      <sz val="14"/>
      <color theme="1"/>
      <name val="メイリオ"/>
      <family val="3"/>
      <charset val="128"/>
    </font>
    <font>
      <sz val="16"/>
      <name val="ＭＳ Ｐゴシック"/>
      <family val="3"/>
      <charset val="128"/>
      <scheme val="minor"/>
    </font>
    <font>
      <sz val="18"/>
      <color theme="1"/>
      <name val="メイリオ"/>
      <family val="3"/>
      <charset val="128"/>
    </font>
    <font>
      <sz val="20"/>
      <color theme="1"/>
      <name val="メイリオ"/>
      <family val="3"/>
      <charset val="128"/>
    </font>
    <font>
      <sz val="14"/>
      <color theme="1"/>
      <name val="メイリオ"/>
      <family val="3"/>
      <charset val="128"/>
    </font>
    <font>
      <sz val="10"/>
      <color theme="1"/>
      <name val="ＭＳ Ｐゴシック"/>
      <family val="3"/>
      <charset val="128"/>
      <scheme val="minor"/>
    </font>
    <font>
      <sz val="14"/>
      <color theme="1"/>
      <name val="Meiryo UI"/>
      <family val="3"/>
      <charset val="128"/>
    </font>
    <font>
      <i/>
      <sz val="14"/>
      <color theme="1"/>
      <name val="メイリオ"/>
      <family val="3"/>
      <charset val="128"/>
    </font>
    <font>
      <b/>
      <sz val="10"/>
      <color theme="1"/>
      <name val="メイリオ"/>
      <family val="3"/>
      <charset val="128"/>
    </font>
    <font>
      <sz val="11"/>
      <color theme="1"/>
      <name val="メイリオ"/>
      <family val="3"/>
      <charset val="128"/>
    </font>
    <font>
      <sz val="12"/>
      <color theme="1"/>
      <name val="メイリオ"/>
      <family val="3"/>
      <charset val="128"/>
    </font>
    <font>
      <sz val="12"/>
      <color theme="1"/>
      <name val="HG丸ｺﾞｼｯｸM-PRO"/>
      <family val="3"/>
      <charset val="128"/>
    </font>
    <font>
      <sz val="10"/>
      <color theme="1"/>
      <name val="HG丸ｺﾞｼｯｸM-PRO"/>
      <family val="3"/>
      <charset val="128"/>
    </font>
    <font>
      <b/>
      <sz val="10"/>
      <color theme="1"/>
      <name val="Meiryo UI"/>
      <family val="3"/>
      <charset val="128"/>
    </font>
    <font>
      <sz val="12"/>
      <color rgb="FFFF0000"/>
      <name val="HG丸ｺﾞｼｯｸM-PRO"/>
      <family val="3"/>
      <charset val="128"/>
    </font>
    <font>
      <sz val="11"/>
      <color rgb="FFFF0000"/>
      <name val="ＭＳ 明朝"/>
      <family val="1"/>
      <charset val="128"/>
    </font>
    <font>
      <sz val="12"/>
      <color theme="1"/>
      <name val="Meiryo UI"/>
      <family val="3"/>
      <charset val="128"/>
    </font>
    <font>
      <sz val="14"/>
      <name val="HG丸ｺﾞｼｯｸM-PRO"/>
      <family val="3"/>
      <charset val="128"/>
    </font>
    <font>
      <sz val="16"/>
      <name val="メイリオ"/>
      <family val="3"/>
      <charset val="128"/>
    </font>
    <font>
      <b/>
      <sz val="14"/>
      <name val="Meiryo UI"/>
      <family val="3"/>
      <charset val="128"/>
    </font>
    <font>
      <b/>
      <sz val="12"/>
      <name val="Meiryo UI"/>
      <family val="3"/>
      <charset val="128"/>
    </font>
    <font>
      <sz val="12"/>
      <color rgb="FF0070C0"/>
      <name val="Meiryo UI"/>
      <family val="3"/>
      <charset val="128"/>
    </font>
    <font>
      <b/>
      <sz val="12"/>
      <color theme="0"/>
      <name val="Meiryo UI"/>
      <family val="3"/>
      <charset val="128"/>
    </font>
    <font>
      <sz val="11"/>
      <color rgb="FFFF0000"/>
      <name val="メイリオ"/>
      <family val="3"/>
      <charset val="128"/>
    </font>
    <font>
      <sz val="9.5"/>
      <name val="HG丸ｺﾞｼｯｸM-PRO"/>
      <family val="3"/>
      <charset val="128"/>
    </font>
    <font>
      <sz val="14"/>
      <color rgb="FFFF0000"/>
      <name val="メイリオ"/>
      <family val="3"/>
      <charset val="128"/>
    </font>
    <font>
      <u/>
      <sz val="10"/>
      <color theme="1"/>
      <name val="HG丸ｺﾞｼｯｸM-PRO"/>
      <family val="3"/>
      <charset val="128"/>
    </font>
    <font>
      <u/>
      <sz val="9"/>
      <color theme="1"/>
      <name val="HG丸ｺﾞｼｯｸM-PRO"/>
      <family val="3"/>
      <charset val="128"/>
    </font>
    <font>
      <sz val="9"/>
      <color theme="1"/>
      <name val="HG丸ｺﾞｼｯｸM-PRO"/>
      <family val="3"/>
      <charset val="128"/>
    </font>
    <font>
      <sz val="9"/>
      <color theme="1"/>
      <name val="メイリオ"/>
      <family val="3"/>
      <charset val="128"/>
    </font>
    <font>
      <i/>
      <strike/>
      <sz val="11"/>
      <color rgb="FFFF0000"/>
      <name val="メイリオ"/>
      <family val="3"/>
      <charset val="128"/>
    </font>
    <font>
      <sz val="14"/>
      <color rgb="FFFF0000"/>
      <name val="Meiryo UI"/>
      <family val="3"/>
      <charset val="128"/>
    </font>
    <font>
      <sz val="14"/>
      <color rgb="FFFF0000"/>
      <name val="HG丸ｺﾞｼｯｸM-PRO"/>
      <family val="3"/>
      <charset val="128"/>
    </font>
    <font>
      <sz val="14"/>
      <color theme="1"/>
      <name val="HG丸ｺﾞｼｯｸM-PRO"/>
      <family val="3"/>
      <charset val="128"/>
    </font>
  </fonts>
  <fills count="13">
    <fill>
      <patternFill patternType="none"/>
    </fill>
    <fill>
      <patternFill patternType="gray125"/>
    </fill>
    <fill>
      <patternFill patternType="solid">
        <fgColor theme="0" tint="-4.9989318521683403E-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theme="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rgb="FFFFFF99"/>
        <bgColor indexed="64"/>
      </patternFill>
    </fill>
  </fills>
  <borders count="103">
    <border>
      <left/>
      <right/>
      <top/>
      <bottom/>
      <diagonal/>
    </border>
    <border>
      <left style="thin">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right/>
      <top/>
      <bottom style="thin">
        <color theme="2" tint="-0.499984740745262"/>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2" tint="-0.499984740745262"/>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right style="thin">
        <color indexed="64"/>
      </right>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double">
        <color indexed="64"/>
      </left>
      <right style="thin">
        <color indexed="64"/>
      </right>
      <top/>
      <bottom/>
      <diagonal/>
    </border>
    <border>
      <left/>
      <right/>
      <top/>
      <bottom style="thin">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diagonal/>
    </border>
    <border>
      <left style="thin">
        <color indexed="64"/>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right/>
      <top/>
      <bottom style="thin">
        <color indexed="64"/>
      </bottom>
      <diagonal style="thin">
        <color indexed="64"/>
      </diagonal>
    </border>
    <border>
      <left style="thin">
        <color indexed="64"/>
      </left>
      <right style="thin">
        <color indexed="64"/>
      </right>
      <top style="hair">
        <color indexed="64"/>
      </top>
      <bottom/>
      <diagonal/>
    </border>
    <border>
      <left style="thin">
        <color indexed="64"/>
      </left>
      <right style="thin">
        <color theme="2" tint="-0.499984740745262"/>
      </right>
      <top style="thin">
        <color indexed="64"/>
      </top>
      <bottom style="thin">
        <color indexed="64"/>
      </bottom>
      <diagonal/>
    </border>
    <border>
      <left/>
      <right style="thin">
        <color theme="2" tint="-0.499984740745262"/>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right style="thin">
        <color indexed="64"/>
      </right>
      <top style="double">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auto="1"/>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style="thin">
        <color theme="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indexed="64"/>
      </left>
      <right style="thin">
        <color theme="1"/>
      </right>
      <top style="hair">
        <color indexed="64"/>
      </top>
      <bottom style="hair">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s>
  <cellStyleXfs count="7">
    <xf numFmtId="0" fontId="0" fillId="0" borderId="0">
      <alignment vertical="center"/>
    </xf>
    <xf numFmtId="38" fontId="2" fillId="0" borderId="0" applyFont="0" applyFill="0" applyBorder="0" applyAlignment="0" applyProtection="0">
      <alignment vertical="center"/>
    </xf>
    <xf numFmtId="0" fontId="2" fillId="0" borderId="0"/>
    <xf numFmtId="0" fontId="2" fillId="0" borderId="0">
      <alignment vertical="center"/>
    </xf>
    <xf numFmtId="9" fontId="2" fillId="0" borderId="0" applyFont="0" applyFill="0" applyBorder="0" applyAlignment="0" applyProtection="0">
      <alignment vertical="center"/>
    </xf>
    <xf numFmtId="0" fontId="33" fillId="0" borderId="0">
      <alignment vertical="center"/>
    </xf>
    <xf numFmtId="0" fontId="1" fillId="0" borderId="0">
      <alignment vertical="center"/>
    </xf>
  </cellStyleXfs>
  <cellXfs count="955">
    <xf numFmtId="0" fontId="0" fillId="0" borderId="0" xfId="0">
      <alignment vertical="center"/>
    </xf>
    <xf numFmtId="0" fontId="3" fillId="0" borderId="0" xfId="0" applyFont="1" applyAlignment="1">
      <alignment horizontal="left"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horizontal="left" vertical="center"/>
    </xf>
    <xf numFmtId="0" fontId="6" fillId="0" borderId="0" xfId="0" applyFont="1" applyAlignment="1">
      <alignment horizontal="right" vertical="center"/>
    </xf>
    <xf numFmtId="0" fontId="3" fillId="0" borderId="0" xfId="0" applyFont="1" applyAlignment="1">
      <alignment horizontal="center" vertical="center"/>
    </xf>
    <xf numFmtId="0" fontId="3" fillId="0" borderId="0" xfId="0" applyFont="1">
      <alignment vertical="center"/>
    </xf>
    <xf numFmtId="0" fontId="6" fillId="0" borderId="0" xfId="0" applyFont="1">
      <alignment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5" fillId="0" borderId="0" xfId="0" applyFont="1" applyAlignment="1">
      <alignment horizontal="center" vertical="center" wrapText="1"/>
    </xf>
    <xf numFmtId="0" fontId="3" fillId="0" borderId="0" xfId="0" applyFont="1" applyAlignment="1">
      <alignment horizontal="left" vertical="center" wrapText="1"/>
    </xf>
    <xf numFmtId="0" fontId="8" fillId="0" borderId="5" xfId="0" applyFont="1" applyBorder="1" applyAlignment="1">
      <alignment horizontal="center" vertical="center"/>
    </xf>
    <xf numFmtId="0" fontId="3" fillId="0" borderId="5" xfId="0" applyFont="1" applyBorder="1">
      <alignment vertical="center"/>
    </xf>
    <xf numFmtId="0" fontId="7" fillId="0" borderId="5" xfId="0" applyFont="1" applyBorder="1" applyAlignment="1">
      <alignment horizontal="center" vertical="center"/>
    </xf>
    <xf numFmtId="0" fontId="9" fillId="0" borderId="0" xfId="0" applyFont="1">
      <alignment vertical="center"/>
    </xf>
    <xf numFmtId="0" fontId="10" fillId="0" borderId="0" xfId="0" applyFont="1">
      <alignment vertical="center"/>
    </xf>
    <xf numFmtId="0" fontId="10" fillId="0" borderId="9" xfId="0" applyFont="1" applyBorder="1">
      <alignment vertical="center"/>
    </xf>
    <xf numFmtId="0" fontId="11" fillId="0" borderId="0" xfId="0" applyFont="1">
      <alignment vertical="center"/>
    </xf>
    <xf numFmtId="0" fontId="5" fillId="0" borderId="0" xfId="0" applyFont="1" applyAlignment="1">
      <alignment vertical="center" wrapText="1"/>
    </xf>
    <xf numFmtId="0" fontId="3" fillId="0" borderId="0" xfId="0" applyFont="1" applyAlignment="1">
      <alignment horizontal="left" vertical="center" indent="1"/>
    </xf>
    <xf numFmtId="0" fontId="3" fillId="0" borderId="0" xfId="0" applyFont="1" applyAlignment="1">
      <alignment vertical="center" wrapText="1"/>
    </xf>
    <xf numFmtId="0" fontId="6" fillId="0" borderId="0" xfId="0" applyFont="1" applyAlignment="1">
      <alignment vertical="center" wrapText="1"/>
    </xf>
    <xf numFmtId="176" fontId="3" fillId="0" borderId="0" xfId="0" applyNumberFormat="1" applyFont="1">
      <alignment vertical="center"/>
    </xf>
    <xf numFmtId="176" fontId="3" fillId="0" borderId="0" xfId="0" applyNumberFormat="1" applyFont="1" applyAlignment="1">
      <alignment horizontal="center" vertical="center"/>
    </xf>
    <xf numFmtId="0" fontId="3" fillId="0" borderId="0" xfId="0" applyFont="1" applyAlignment="1">
      <alignment vertical="center" textRotation="255"/>
    </xf>
    <xf numFmtId="0" fontId="13" fillId="4" borderId="5" xfId="0" applyFont="1" applyFill="1" applyBorder="1" applyAlignment="1">
      <alignment horizontal="center" vertical="center" shrinkToFit="1"/>
    </xf>
    <xf numFmtId="177" fontId="12" fillId="0" borderId="13" xfId="0" applyNumberFormat="1" applyFont="1" applyBorder="1" applyAlignment="1">
      <alignment horizontal="center" vertical="center"/>
    </xf>
    <xf numFmtId="0" fontId="6" fillId="0" borderId="0" xfId="0" applyFont="1" applyAlignment="1">
      <alignment horizontal="left" vertical="center"/>
    </xf>
    <xf numFmtId="0" fontId="6" fillId="0" borderId="0" xfId="0" applyFont="1" applyAlignment="1">
      <alignment horizontal="left" vertical="center" wrapText="1" shrinkToFit="1"/>
    </xf>
    <xf numFmtId="179" fontId="6" fillId="0" borderId="0" xfId="0" applyNumberFormat="1" applyFont="1" applyAlignment="1">
      <alignment horizontal="left" vertical="center"/>
    </xf>
    <xf numFmtId="0" fontId="6" fillId="0" borderId="0" xfId="0" applyFont="1" applyAlignment="1">
      <alignment vertical="center" textRotation="255"/>
    </xf>
    <xf numFmtId="0" fontId="5" fillId="4" borderId="6" xfId="0" applyFont="1" applyFill="1" applyBorder="1">
      <alignment vertical="center"/>
    </xf>
    <xf numFmtId="0" fontId="5" fillId="4" borderId="7" xfId="0" applyFont="1" applyFill="1" applyBorder="1">
      <alignment vertical="center"/>
    </xf>
    <xf numFmtId="0" fontId="5" fillId="4" borderId="17" xfId="0" applyFont="1" applyFill="1" applyBorder="1">
      <alignment vertical="center"/>
    </xf>
    <xf numFmtId="0" fontId="5" fillId="4" borderId="13" xfId="0" applyFont="1" applyFill="1" applyBorder="1" applyAlignment="1">
      <alignment vertical="center" wrapText="1"/>
    </xf>
    <xf numFmtId="182" fontId="16" fillId="3" borderId="18" xfId="1" applyNumberFormat="1" applyFont="1" applyFill="1" applyBorder="1" applyAlignment="1">
      <alignment horizontal="right" vertical="center" shrinkToFit="1"/>
    </xf>
    <xf numFmtId="181" fontId="16" fillId="3" borderId="21" xfId="1" applyNumberFormat="1" applyFont="1" applyFill="1" applyBorder="1" applyAlignment="1">
      <alignment vertical="center" shrinkToFit="1"/>
    </xf>
    <xf numFmtId="180" fontId="16" fillId="0" borderId="10" xfId="1" applyNumberFormat="1" applyFont="1" applyFill="1" applyBorder="1" applyAlignment="1">
      <alignment horizontal="right" vertical="center" shrinkToFit="1"/>
    </xf>
    <xf numFmtId="184" fontId="16" fillId="0" borderId="19" xfId="0" applyNumberFormat="1" applyFont="1" applyBorder="1" applyAlignment="1">
      <alignment horizontal="right" vertical="center" shrinkToFit="1"/>
    </xf>
    <xf numFmtId="0" fontId="5" fillId="4" borderId="29" xfId="0" applyFont="1" applyFill="1" applyBorder="1" applyAlignment="1">
      <alignment horizontal="center" vertical="center" wrapText="1"/>
    </xf>
    <xf numFmtId="186" fontId="5" fillId="0" borderId="12" xfId="1" applyNumberFormat="1" applyFont="1" applyFill="1" applyBorder="1" applyAlignment="1">
      <alignment vertical="center"/>
    </xf>
    <xf numFmtId="0" fontId="5" fillId="4" borderId="14" xfId="0" applyFont="1" applyFill="1" applyBorder="1" applyAlignment="1">
      <alignment horizontal="center" vertical="center" wrapText="1"/>
    </xf>
    <xf numFmtId="186" fontId="5" fillId="0" borderId="16" xfId="1" applyNumberFormat="1" applyFont="1" applyFill="1" applyBorder="1" applyAlignment="1">
      <alignment vertical="center"/>
    </xf>
    <xf numFmtId="183" fontId="16" fillId="0" borderId="22" xfId="0" applyNumberFormat="1" applyFont="1" applyBorder="1" applyAlignment="1">
      <alignment horizontal="right" vertical="center" shrinkToFit="1"/>
    </xf>
    <xf numFmtId="0" fontId="6" fillId="0" borderId="0" xfId="0" applyFont="1" applyAlignment="1">
      <alignment vertical="top" wrapText="1"/>
    </xf>
    <xf numFmtId="0" fontId="5" fillId="0" borderId="0" xfId="0" applyFont="1" applyAlignment="1">
      <alignment vertical="center" textRotation="255"/>
    </xf>
    <xf numFmtId="0" fontId="5" fillId="4" borderId="13" xfId="0" applyFont="1" applyFill="1" applyBorder="1" applyAlignment="1">
      <alignment horizontal="center" vertical="center" wrapText="1" shrinkToFit="1"/>
    </xf>
    <xf numFmtId="0" fontId="5" fillId="4" borderId="14" xfId="0" applyFont="1" applyFill="1" applyBorder="1" applyAlignment="1">
      <alignment horizontal="center" vertical="center" wrapText="1" shrinkToFit="1"/>
    </xf>
    <xf numFmtId="0" fontId="3" fillId="0" borderId="0" xfId="0" applyFont="1" applyAlignment="1">
      <alignment horizontal="left" vertical="top" indent="1"/>
    </xf>
    <xf numFmtId="0" fontId="11" fillId="0" borderId="0" xfId="0" applyFont="1" applyAlignment="1">
      <alignment horizontal="left" vertical="top" indent="1"/>
    </xf>
    <xf numFmtId="0" fontId="6" fillId="0" borderId="0" xfId="0" applyFont="1" applyAlignment="1">
      <alignment vertical="top"/>
    </xf>
    <xf numFmtId="0" fontId="11" fillId="0" borderId="0" xfId="0" applyFont="1" applyAlignment="1">
      <alignment vertical="top"/>
    </xf>
    <xf numFmtId="0" fontId="9" fillId="0" borderId="0" xfId="0" applyFont="1" applyAlignment="1"/>
    <xf numFmtId="0" fontId="6" fillId="0" borderId="0" xfId="0" applyFont="1" applyAlignment="1">
      <alignment horizontal="center" vertical="center"/>
    </xf>
    <xf numFmtId="180" fontId="16" fillId="2" borderId="10" xfId="1" applyNumberFormat="1" applyFont="1" applyFill="1" applyBorder="1" applyAlignment="1">
      <alignment vertical="center" shrinkToFit="1"/>
    </xf>
    <xf numFmtId="181" fontId="16" fillId="2" borderId="14" xfId="1" applyNumberFormat="1" applyFont="1" applyFill="1" applyBorder="1" applyAlignment="1">
      <alignment vertical="center" shrinkToFit="1"/>
    </xf>
    <xf numFmtId="0" fontId="20" fillId="0" borderId="0" xfId="0" applyFont="1" applyAlignment="1">
      <alignment horizontal="center" vertical="center"/>
    </xf>
    <xf numFmtId="0" fontId="21" fillId="0" borderId="0" xfId="0" applyFont="1" applyAlignment="1">
      <alignment horizontal="center" vertical="center"/>
    </xf>
    <xf numFmtId="0" fontId="21" fillId="0" borderId="0" xfId="0" applyFont="1">
      <alignment vertical="center"/>
    </xf>
    <xf numFmtId="0" fontId="3" fillId="0" borderId="0" xfId="0" applyFont="1" applyAlignment="1">
      <alignment horizontal="right" vertical="center"/>
    </xf>
    <xf numFmtId="0" fontId="22" fillId="0" borderId="0" xfId="2" applyFont="1" applyAlignment="1">
      <alignment vertical="center"/>
    </xf>
    <xf numFmtId="0" fontId="22" fillId="0" borderId="0" xfId="2" applyFont="1"/>
    <xf numFmtId="0" fontId="3" fillId="0" borderId="0" xfId="0" applyFont="1" applyAlignment="1">
      <alignment horizontal="left" indent="1"/>
    </xf>
    <xf numFmtId="0" fontId="18" fillId="0" borderId="0" xfId="0" applyFont="1">
      <alignment vertical="center"/>
    </xf>
    <xf numFmtId="0" fontId="18" fillId="0" borderId="0" xfId="0" applyFont="1" applyAlignment="1">
      <alignment horizontal="right" vertical="center"/>
    </xf>
    <xf numFmtId="0" fontId="6" fillId="3" borderId="5" xfId="0" applyFont="1" applyFill="1" applyBorder="1" applyAlignment="1">
      <alignment horizontal="center" vertical="center"/>
    </xf>
    <xf numFmtId="0" fontId="6" fillId="0" borderId="0" xfId="0" applyFont="1" applyAlignment="1">
      <alignment horizontal="left" vertical="center" indent="1"/>
    </xf>
    <xf numFmtId="0" fontId="6" fillId="0" borderId="26" xfId="0" applyFont="1" applyBorder="1">
      <alignment vertical="center"/>
    </xf>
    <xf numFmtId="0" fontId="5" fillId="4" borderId="5" xfId="0" applyFont="1" applyFill="1" applyBorder="1" applyAlignment="1">
      <alignment horizontal="center" vertical="center" wrapText="1"/>
    </xf>
    <xf numFmtId="0" fontId="5" fillId="0" borderId="20" xfId="0" applyFont="1" applyBorder="1">
      <alignment vertical="center"/>
    </xf>
    <xf numFmtId="193" fontId="17" fillId="0" borderId="11" xfId="1" applyNumberFormat="1" applyFont="1" applyFill="1" applyBorder="1" applyAlignment="1">
      <alignment horizontal="right" vertical="center" shrinkToFit="1"/>
    </xf>
    <xf numFmtId="193" fontId="17" fillId="0" borderId="15" xfId="1" applyNumberFormat="1" applyFont="1" applyFill="1" applyBorder="1" applyAlignment="1">
      <alignment horizontal="right" vertical="center" shrinkToFit="1"/>
    </xf>
    <xf numFmtId="193" fontId="17" fillId="0" borderId="20" xfId="1" applyNumberFormat="1" applyFont="1" applyFill="1" applyBorder="1" applyAlignment="1">
      <alignment horizontal="right" vertical="center" shrinkToFit="1"/>
    </xf>
    <xf numFmtId="0" fontId="9" fillId="0" borderId="0" xfId="0" applyFont="1" applyAlignment="1">
      <alignment horizontal="left" vertical="center" wrapText="1"/>
    </xf>
    <xf numFmtId="181" fontId="17" fillId="0" borderId="0" xfId="1" applyNumberFormat="1" applyFont="1" applyFill="1" applyBorder="1" applyAlignment="1">
      <alignment horizontal="right" vertical="center" wrapText="1"/>
    </xf>
    <xf numFmtId="183" fontId="17" fillId="0" borderId="0" xfId="0" applyNumberFormat="1" applyFont="1" applyAlignment="1">
      <alignment vertical="center" wrapText="1" shrinkToFit="1"/>
    </xf>
    <xf numFmtId="196" fontId="17" fillId="0" borderId="0" xfId="0" applyNumberFormat="1" applyFont="1" applyAlignment="1">
      <alignment vertical="center" wrapText="1" shrinkToFit="1"/>
    </xf>
    <xf numFmtId="0" fontId="9" fillId="0" borderId="0" xfId="0" applyFont="1" applyAlignment="1">
      <alignment vertical="top" wrapText="1"/>
    </xf>
    <xf numFmtId="0" fontId="5" fillId="0" borderId="0" xfId="0" applyFont="1" applyAlignment="1">
      <alignment vertical="top" wrapText="1"/>
    </xf>
    <xf numFmtId="193" fontId="17" fillId="0" borderId="11" xfId="1" applyNumberFormat="1" applyFont="1" applyFill="1" applyBorder="1" applyAlignment="1">
      <alignment horizontal="center" vertical="center" shrinkToFit="1"/>
    </xf>
    <xf numFmtId="193" fontId="17" fillId="0" borderId="15" xfId="1" applyNumberFormat="1" applyFont="1" applyFill="1" applyBorder="1" applyAlignment="1">
      <alignment horizontal="center" vertical="center" shrinkToFit="1"/>
    </xf>
    <xf numFmtId="0" fontId="9" fillId="0" borderId="0" xfId="0" applyFont="1" applyAlignment="1">
      <alignment vertical="center" wrapText="1"/>
    </xf>
    <xf numFmtId="193" fontId="17" fillId="0" borderId="20" xfId="1" applyNumberFormat="1" applyFont="1" applyFill="1" applyBorder="1" applyAlignment="1">
      <alignment horizontal="center" vertical="center" shrinkToFit="1"/>
    </xf>
    <xf numFmtId="198" fontId="17" fillId="0" borderId="0" xfId="1" applyNumberFormat="1" applyFont="1" applyFill="1" applyBorder="1" applyAlignment="1">
      <alignment horizontal="right" vertical="center" wrapText="1" shrinkToFit="1"/>
    </xf>
    <xf numFmtId="183" fontId="17" fillId="0" borderId="17" xfId="0" applyNumberFormat="1" applyFont="1" applyBorder="1" applyAlignment="1">
      <alignment vertical="center" wrapText="1" shrinkToFit="1"/>
    </xf>
    <xf numFmtId="193" fontId="16" fillId="0" borderId="11" xfId="1" applyNumberFormat="1" applyFont="1" applyFill="1" applyBorder="1" applyAlignment="1">
      <alignment horizontal="right" vertical="center" shrinkToFit="1"/>
    </xf>
    <xf numFmtId="193" fontId="16" fillId="0" borderId="15" xfId="1" applyNumberFormat="1" applyFont="1" applyFill="1" applyBorder="1" applyAlignment="1">
      <alignment horizontal="right" vertical="center" shrinkToFit="1"/>
    </xf>
    <xf numFmtId="193" fontId="16" fillId="0" borderId="20" xfId="1" applyNumberFormat="1" applyFont="1" applyFill="1" applyBorder="1" applyAlignment="1">
      <alignment horizontal="right" vertical="center" shrinkToFit="1"/>
    </xf>
    <xf numFmtId="0" fontId="5" fillId="0" borderId="0" xfId="0" applyFont="1" applyAlignment="1">
      <alignment horizontal="left" vertical="center" wrapText="1"/>
    </xf>
    <xf numFmtId="0" fontId="5" fillId="0" borderId="14" xfId="0" applyFont="1" applyBorder="1">
      <alignment vertical="center"/>
    </xf>
    <xf numFmtId="0" fontId="5" fillId="0" borderId="26" xfId="0" applyFont="1" applyBorder="1">
      <alignment vertical="center"/>
    </xf>
    <xf numFmtId="0" fontId="5" fillId="0" borderId="39" xfId="0" applyFont="1" applyBorder="1">
      <alignment vertical="center"/>
    </xf>
    <xf numFmtId="0" fontId="5" fillId="0" borderId="0" xfId="0" applyFont="1" applyAlignment="1">
      <alignment horizontal="center" vertical="center" shrinkToFit="1"/>
    </xf>
    <xf numFmtId="0" fontId="17" fillId="0" borderId="0" xfId="0" applyFont="1" applyAlignment="1">
      <alignment horizontal="center" vertical="center"/>
    </xf>
    <xf numFmtId="0" fontId="5" fillId="0" borderId="40" xfId="0" applyFont="1" applyBorder="1" applyAlignment="1">
      <alignment horizontal="left" vertical="center"/>
    </xf>
    <xf numFmtId="181" fontId="17" fillId="0" borderId="41" xfId="1" applyNumberFormat="1" applyFont="1" applyFill="1" applyBorder="1" applyAlignment="1">
      <alignment horizontal="right" vertical="center" wrapText="1"/>
    </xf>
    <xf numFmtId="0" fontId="5" fillId="0" borderId="41" xfId="0" applyFont="1" applyBorder="1" applyAlignment="1">
      <alignment horizontal="center" vertical="center" wrapText="1"/>
    </xf>
    <xf numFmtId="183" fontId="17" fillId="0" borderId="41" xfId="0" applyNumberFormat="1" applyFont="1" applyBorder="1" applyAlignment="1">
      <alignment vertical="center" wrapText="1" shrinkToFit="1"/>
    </xf>
    <xf numFmtId="0" fontId="5" fillId="0" borderId="41" xfId="0" applyFont="1" applyBorder="1">
      <alignment vertical="center"/>
    </xf>
    <xf numFmtId="0" fontId="5" fillId="0" borderId="42" xfId="0" applyFont="1" applyBorder="1">
      <alignment vertical="center"/>
    </xf>
    <xf numFmtId="0" fontId="5" fillId="0" borderId="43" xfId="0" applyFont="1" applyBorder="1">
      <alignment vertical="center"/>
    </xf>
    <xf numFmtId="199" fontId="17" fillId="0" borderId="0" xfId="0" applyNumberFormat="1" applyFont="1" applyAlignment="1">
      <alignment horizontal="center" vertical="center"/>
    </xf>
    <xf numFmtId="0" fontId="18" fillId="0" borderId="44" xfId="0" applyFont="1" applyBorder="1">
      <alignment vertical="center"/>
    </xf>
    <xf numFmtId="199" fontId="17" fillId="0" borderId="7" xfId="0" applyNumberFormat="1" applyFont="1" applyBorder="1" applyAlignment="1">
      <alignment horizontal="center" vertical="center"/>
    </xf>
    <xf numFmtId="0" fontId="5" fillId="3" borderId="5" xfId="0" applyFont="1" applyFill="1" applyBorder="1" applyAlignment="1">
      <alignment horizontal="center" vertical="center"/>
    </xf>
    <xf numFmtId="199" fontId="17" fillId="0" borderId="17" xfId="0" applyNumberFormat="1" applyFont="1" applyBorder="1" applyAlignment="1">
      <alignment horizontal="center" vertical="center"/>
    </xf>
    <xf numFmtId="0" fontId="6" fillId="0" borderId="44" xfId="0" applyFont="1" applyBorder="1">
      <alignment vertical="center"/>
    </xf>
    <xf numFmtId="0" fontId="18" fillId="0" borderId="43" xfId="0" applyFont="1" applyBorder="1">
      <alignment vertical="center"/>
    </xf>
    <xf numFmtId="199" fontId="26" fillId="0" borderId="0" xfId="0" applyNumberFormat="1" applyFont="1" applyAlignment="1">
      <alignment horizontal="center" vertical="center"/>
    </xf>
    <xf numFmtId="0" fontId="27" fillId="0" borderId="43" xfId="0" applyFont="1" applyBorder="1">
      <alignment vertical="center"/>
    </xf>
    <xf numFmtId="0" fontId="18" fillId="0" borderId="45" xfId="0" applyFont="1" applyBorder="1">
      <alignment vertical="center"/>
    </xf>
    <xf numFmtId="0" fontId="3" fillId="0" borderId="46" xfId="0" applyFont="1" applyBorder="1">
      <alignment vertical="center"/>
    </xf>
    <xf numFmtId="0" fontId="6" fillId="0" borderId="46" xfId="0" applyFont="1" applyBorder="1">
      <alignment vertical="center"/>
    </xf>
    <xf numFmtId="0" fontId="18" fillId="0" borderId="46" xfId="0" applyFont="1" applyBorder="1" applyAlignment="1">
      <alignment horizontal="right" vertical="center"/>
    </xf>
    <xf numFmtId="182" fontId="17" fillId="0" borderId="46" xfId="1" applyNumberFormat="1" applyFont="1" applyFill="1" applyBorder="1" applyAlignment="1">
      <alignment horizontal="right" vertical="center" wrapText="1"/>
    </xf>
    <xf numFmtId="0" fontId="6" fillId="0" borderId="47" xfId="0" applyFont="1" applyBorder="1">
      <alignment vertical="center"/>
    </xf>
    <xf numFmtId="0" fontId="6" fillId="0" borderId="0" xfId="0" applyFont="1" applyAlignment="1"/>
    <xf numFmtId="0" fontId="5" fillId="4" borderId="8" xfId="0" applyFont="1" applyFill="1" applyBorder="1" applyAlignment="1">
      <alignment horizontal="center" vertical="center" shrinkToFit="1"/>
    </xf>
    <xf numFmtId="0" fontId="5" fillId="4" borderId="5" xfId="0" applyFont="1" applyFill="1" applyBorder="1" applyAlignment="1">
      <alignment horizontal="center" vertical="center" shrinkToFit="1"/>
    </xf>
    <xf numFmtId="0" fontId="5" fillId="4" borderId="5" xfId="0" applyFont="1" applyFill="1" applyBorder="1" applyAlignment="1">
      <alignment horizontal="center" vertical="center"/>
    </xf>
    <xf numFmtId="0" fontId="12" fillId="4" borderId="5" xfId="0" applyFont="1" applyFill="1" applyBorder="1" applyAlignment="1">
      <alignment horizontal="center" vertical="center" textRotation="255" shrinkToFit="1"/>
    </xf>
    <xf numFmtId="0" fontId="5" fillId="0" borderId="0" xfId="0" applyFont="1" applyAlignment="1"/>
    <xf numFmtId="0" fontId="9" fillId="0" borderId="0" xfId="0" applyFont="1" applyAlignment="1">
      <alignment horizontal="left"/>
    </xf>
    <xf numFmtId="0" fontId="9" fillId="0" borderId="0" xfId="0" applyFont="1" applyAlignment="1">
      <alignment horizontal="center"/>
    </xf>
    <xf numFmtId="0" fontId="27" fillId="0" borderId="0" xfId="0" applyFont="1">
      <alignment vertical="center"/>
    </xf>
    <xf numFmtId="0" fontId="28" fillId="0" borderId="0" xfId="0" applyFont="1">
      <alignment vertical="center"/>
    </xf>
    <xf numFmtId="0" fontId="9" fillId="0" borderId="0" xfId="0" applyFont="1" applyAlignment="1">
      <alignment horizontal="left" vertical="center"/>
    </xf>
    <xf numFmtId="0" fontId="27" fillId="0" borderId="0" xfId="0" applyFont="1" applyAlignment="1">
      <alignment horizontal="center" vertical="center" wrapText="1"/>
    </xf>
    <xf numFmtId="0" fontId="9" fillId="0" borderId="0" xfId="0" quotePrefix="1" applyFont="1" applyAlignment="1">
      <alignment horizontal="left" vertical="center"/>
    </xf>
    <xf numFmtId="0" fontId="9" fillId="0" borderId="0" xfId="0" applyFont="1" applyAlignment="1">
      <alignment horizontal="center" vertical="center"/>
    </xf>
    <xf numFmtId="0" fontId="5" fillId="0" borderId="0" xfId="0" applyFont="1" applyAlignment="1">
      <alignment horizontal="left" vertical="center" indent="1"/>
    </xf>
    <xf numFmtId="0" fontId="5" fillId="5" borderId="7" xfId="0" applyFont="1" applyFill="1" applyBorder="1" applyAlignment="1">
      <alignment horizontal="center" vertical="center"/>
    </xf>
    <xf numFmtId="0" fontId="18" fillId="0" borderId="5" xfId="0" applyFont="1" applyBorder="1" applyAlignment="1">
      <alignment vertical="center" wrapText="1"/>
    </xf>
    <xf numFmtId="0" fontId="5" fillId="0" borderId="5" xfId="0" applyFont="1" applyBorder="1">
      <alignment vertical="center"/>
    </xf>
    <xf numFmtId="0" fontId="5" fillId="5" borderId="5" xfId="0" applyFont="1" applyFill="1" applyBorder="1">
      <alignment vertical="center"/>
    </xf>
    <xf numFmtId="0" fontId="9" fillId="0" borderId="48" xfId="0" applyFont="1" applyBorder="1">
      <alignment vertical="center"/>
    </xf>
    <xf numFmtId="0" fontId="9" fillId="0" borderId="49" xfId="0" applyFont="1" applyBorder="1" applyAlignment="1">
      <alignment vertical="center" wrapText="1"/>
    </xf>
    <xf numFmtId="0" fontId="9" fillId="0" borderId="50" xfId="0" applyFont="1" applyBorder="1" applyAlignment="1">
      <alignment vertical="center" wrapText="1"/>
    </xf>
    <xf numFmtId="0" fontId="9" fillId="0" borderId="0" xfId="0" applyFont="1" applyAlignment="1">
      <alignment wrapText="1"/>
    </xf>
    <xf numFmtId="0" fontId="5" fillId="0" borderId="0" xfId="3" applyFont="1" applyAlignment="1">
      <alignment vertical="top" shrinkToFit="1"/>
    </xf>
    <xf numFmtId="0" fontId="27" fillId="3" borderId="5" xfId="0" applyFont="1" applyFill="1" applyBorder="1" applyAlignment="1">
      <alignment horizontal="center" vertical="center"/>
    </xf>
    <xf numFmtId="0" fontId="27" fillId="0" borderId="0" xfId="0" applyFont="1" applyAlignment="1">
      <alignment vertical="top"/>
    </xf>
    <xf numFmtId="0" fontId="19" fillId="0" borderId="0" xfId="0" applyFont="1" applyAlignment="1">
      <alignment horizontal="center" vertical="center"/>
    </xf>
    <xf numFmtId="0" fontId="5" fillId="0" borderId="0" xfId="0" applyFont="1" applyAlignment="1">
      <alignment vertical="top"/>
    </xf>
    <xf numFmtId="0" fontId="27" fillId="0" borderId="52" xfId="0" applyFont="1" applyBorder="1" applyAlignment="1">
      <alignment vertical="center" wrapText="1"/>
    </xf>
    <xf numFmtId="0" fontId="5" fillId="0" borderId="54" xfId="0" applyFont="1" applyBorder="1" applyAlignment="1">
      <alignment vertical="top"/>
    </xf>
    <xf numFmtId="0" fontId="19" fillId="0" borderId="55" xfId="0" applyFont="1" applyBorder="1" applyAlignment="1">
      <alignment vertical="top" wrapText="1"/>
    </xf>
    <xf numFmtId="0" fontId="19" fillId="0" borderId="56" xfId="0" applyFont="1" applyBorder="1" applyAlignment="1">
      <alignment vertical="top" wrapText="1"/>
    </xf>
    <xf numFmtId="0" fontId="9" fillId="0" borderId="13" xfId="0" applyFont="1" applyBorder="1" applyAlignment="1">
      <alignment horizontal="left" vertical="center"/>
    </xf>
    <xf numFmtId="0" fontId="9" fillId="0" borderId="20" xfId="0" applyFont="1" applyBorder="1" applyAlignment="1">
      <alignment horizontal="left" vertical="center"/>
    </xf>
    <xf numFmtId="0" fontId="29" fillId="0" borderId="0" xfId="0" applyFont="1" applyAlignment="1"/>
    <xf numFmtId="0" fontId="5" fillId="3" borderId="15" xfId="0" applyFont="1" applyFill="1" applyBorder="1" applyAlignment="1">
      <alignment horizontal="center" vertical="center" shrinkToFit="1"/>
    </xf>
    <xf numFmtId="0" fontId="5" fillId="3" borderId="8" xfId="0" applyFont="1" applyFill="1" applyBorder="1" applyAlignment="1">
      <alignment horizontal="center" vertical="center" shrinkToFit="1"/>
    </xf>
    <xf numFmtId="0" fontId="5" fillId="5" borderId="8" xfId="0" applyFont="1" applyFill="1" applyBorder="1">
      <alignment vertical="center"/>
    </xf>
    <xf numFmtId="0" fontId="23" fillId="0" borderId="0" xfId="0" applyFont="1" applyAlignment="1">
      <alignment horizontal="left" vertical="center"/>
    </xf>
    <xf numFmtId="0" fontId="12" fillId="3" borderId="5" xfId="0" applyFont="1" applyFill="1" applyBorder="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12" fillId="0" borderId="0" xfId="0" applyFont="1" applyAlignment="1">
      <alignment horizontal="center" vertical="center" wrapText="1"/>
    </xf>
    <xf numFmtId="0" fontId="27" fillId="0" borderId="0" xfId="0" applyFont="1" applyAlignment="1">
      <alignment vertical="center" wrapText="1"/>
    </xf>
    <xf numFmtId="0" fontId="30" fillId="0" borderId="0" xfId="0" applyFont="1">
      <alignment vertical="center"/>
    </xf>
    <xf numFmtId="0" fontId="27" fillId="0" borderId="0" xfId="0" applyFont="1" applyAlignment="1">
      <alignment vertical="top" wrapText="1"/>
    </xf>
    <xf numFmtId="0" fontId="31" fillId="0" borderId="0" xfId="0" applyFont="1">
      <alignment vertical="center"/>
    </xf>
    <xf numFmtId="0" fontId="19" fillId="0" borderId="0" xfId="0" applyFont="1" applyAlignment="1">
      <alignment vertical="center" wrapText="1"/>
    </xf>
    <xf numFmtId="0" fontId="19" fillId="0" borderId="0" xfId="0" applyFont="1">
      <alignment vertical="center"/>
    </xf>
    <xf numFmtId="193" fontId="17" fillId="0" borderId="15" xfId="1" applyNumberFormat="1" applyFont="1" applyFill="1" applyBorder="1" applyAlignment="1">
      <alignment horizontal="left" vertical="center" shrinkToFit="1"/>
    </xf>
    <xf numFmtId="0" fontId="19" fillId="0" borderId="0" xfId="0" applyFont="1" applyAlignment="1">
      <alignment horizontal="left" vertical="center" wrapText="1"/>
    </xf>
    <xf numFmtId="193" fontId="16" fillId="0" borderId="20" xfId="1" applyNumberFormat="1" applyFont="1" applyFill="1" applyBorder="1" applyAlignment="1">
      <alignment horizontal="left" vertical="center" shrinkToFit="1"/>
    </xf>
    <xf numFmtId="195" fontId="17" fillId="0" borderId="0" xfId="1" applyNumberFormat="1" applyFont="1" applyFill="1" applyBorder="1" applyAlignment="1">
      <alignment horizontal="right" vertical="center" wrapText="1"/>
    </xf>
    <xf numFmtId="0" fontId="27" fillId="0" borderId="0" xfId="0" applyFont="1" applyAlignment="1">
      <alignment horizontal="left" vertical="center" wrapText="1"/>
    </xf>
    <xf numFmtId="0" fontId="32" fillId="0" borderId="0" xfId="0" applyFont="1">
      <alignment vertical="center"/>
    </xf>
    <xf numFmtId="0" fontId="5" fillId="0" borderId="0" xfId="0" applyFont="1" applyAlignment="1">
      <alignment horizontal="right" vertical="center"/>
    </xf>
    <xf numFmtId="0" fontId="5" fillId="0" borderId="0" xfId="0" quotePrefix="1" applyFont="1">
      <alignment vertical="center"/>
    </xf>
    <xf numFmtId="202" fontId="6" fillId="0" borderId="0" xfId="0" applyNumberFormat="1" applyFont="1" applyAlignment="1">
      <alignment horizontal="center" vertical="center"/>
    </xf>
    <xf numFmtId="203" fontId="6" fillId="0" borderId="0" xfId="0" applyNumberFormat="1" applyFont="1" applyAlignment="1">
      <alignment horizontal="center" vertical="center"/>
    </xf>
    <xf numFmtId="202" fontId="5" fillId="0" borderId="0" xfId="0" applyNumberFormat="1" applyFont="1" applyAlignment="1">
      <alignment horizontal="center" vertical="center"/>
    </xf>
    <xf numFmtId="203" fontId="5" fillId="0" borderId="0" xfId="0" applyNumberFormat="1" applyFont="1" applyAlignment="1">
      <alignment horizontal="center" vertical="center"/>
    </xf>
    <xf numFmtId="205" fontId="5" fillId="0" borderId="0" xfId="0" applyNumberFormat="1" applyFont="1">
      <alignment vertical="center"/>
    </xf>
    <xf numFmtId="0" fontId="5" fillId="0" borderId="0" xfId="0" quotePrefix="1" applyFont="1" applyAlignment="1">
      <alignment horizontal="right" vertical="center"/>
    </xf>
    <xf numFmtId="0" fontId="9" fillId="0" borderId="0" xfId="0" quotePrefix="1" applyFont="1">
      <alignment vertical="center"/>
    </xf>
    <xf numFmtId="193" fontId="16" fillId="0" borderId="76" xfId="1" applyNumberFormat="1" applyFont="1" applyFill="1" applyBorder="1" applyAlignment="1">
      <alignment horizontal="left" vertical="center" shrinkToFit="1"/>
    </xf>
    <xf numFmtId="0" fontId="35" fillId="0" borderId="0" xfId="0" applyFont="1">
      <alignment vertical="center"/>
    </xf>
    <xf numFmtId="0" fontId="7" fillId="0" borderId="0" xfId="0" applyFont="1">
      <alignment vertical="center"/>
    </xf>
    <xf numFmtId="0" fontId="36" fillId="0" borderId="17" xfId="0" applyFont="1" applyBorder="1" applyAlignment="1">
      <alignment horizontal="center" vertical="center"/>
    </xf>
    <xf numFmtId="0" fontId="36" fillId="0" borderId="0" xfId="0" applyFont="1" applyAlignment="1">
      <alignment horizontal="center" vertical="center"/>
    </xf>
    <xf numFmtId="207" fontId="36" fillId="0" borderId="17" xfId="0" applyNumberFormat="1" applyFont="1" applyBorder="1" applyAlignment="1">
      <alignment horizontal="center" vertical="center"/>
    </xf>
    <xf numFmtId="207" fontId="7" fillId="0" borderId="0" xfId="0" applyNumberFormat="1" applyFont="1" applyAlignment="1">
      <alignment horizontal="left" vertical="center"/>
    </xf>
    <xf numFmtId="0" fontId="6" fillId="0" borderId="20" xfId="0" applyFont="1" applyBorder="1">
      <alignment vertical="center"/>
    </xf>
    <xf numFmtId="0" fontId="6" fillId="0" borderId="10" xfId="0" applyFont="1" applyBorder="1">
      <alignment vertical="center"/>
    </xf>
    <xf numFmtId="0" fontId="6" fillId="0" borderId="17" xfId="0" applyFont="1" applyBorder="1">
      <alignment vertical="center"/>
    </xf>
    <xf numFmtId="0" fontId="6" fillId="0" borderId="11" xfId="0" applyFont="1" applyBorder="1">
      <alignment vertical="center"/>
    </xf>
    <xf numFmtId="0" fontId="6" fillId="0" borderId="13" xfId="0" applyFont="1" applyBorder="1">
      <alignment vertical="center"/>
    </xf>
    <xf numFmtId="0" fontId="6" fillId="0" borderId="14" xfId="0" applyFont="1" applyBorder="1">
      <alignment vertical="center"/>
    </xf>
    <xf numFmtId="0" fontId="6" fillId="0" borderId="15" xfId="0" applyFont="1" applyBorder="1">
      <alignment vertical="center"/>
    </xf>
    <xf numFmtId="0" fontId="37" fillId="0" borderId="0" xfId="0" applyFont="1" applyAlignment="1">
      <alignment horizontal="center" vertical="center"/>
    </xf>
    <xf numFmtId="0" fontId="37" fillId="6" borderId="0" xfId="0" applyFont="1" applyFill="1" applyAlignment="1">
      <alignment horizontal="center" vertical="center"/>
    </xf>
    <xf numFmtId="0" fontId="13" fillId="0" borderId="0" xfId="0" applyFont="1">
      <alignment vertical="center"/>
    </xf>
    <xf numFmtId="0" fontId="39" fillId="0" borderId="0" xfId="6" applyFont="1" applyProtection="1">
      <alignment vertical="center"/>
      <protection locked="0"/>
    </xf>
    <xf numFmtId="0" fontId="40" fillId="6" borderId="0" xfId="0" applyFont="1" applyFill="1" applyAlignment="1">
      <alignment horizontal="center" vertical="center"/>
    </xf>
    <xf numFmtId="0" fontId="41" fillId="6" borderId="0" xfId="0" applyFont="1" applyFill="1">
      <alignment vertical="center"/>
    </xf>
    <xf numFmtId="0" fontId="13" fillId="6" borderId="0" xfId="0" applyFont="1" applyFill="1">
      <alignment vertical="center"/>
    </xf>
    <xf numFmtId="0" fontId="39" fillId="0" borderId="0" xfId="6" applyFont="1" applyAlignment="1" applyProtection="1">
      <alignment horizontal="center" vertical="center"/>
      <protection locked="0"/>
    </xf>
    <xf numFmtId="0" fontId="45" fillId="0" borderId="0" xfId="6" applyFont="1" applyAlignment="1" applyProtection="1">
      <alignment horizontal="center" vertical="center"/>
      <protection locked="0"/>
    </xf>
    <xf numFmtId="0" fontId="45" fillId="0" borderId="0" xfId="6" applyFont="1" applyAlignment="1" applyProtection="1">
      <protection locked="0"/>
    </xf>
    <xf numFmtId="0" fontId="44" fillId="6" borderId="14" xfId="0" applyFont="1" applyFill="1" applyBorder="1" applyAlignment="1">
      <alignment wrapText="1"/>
    </xf>
    <xf numFmtId="0" fontId="44" fillId="6" borderId="14" xfId="0" applyFont="1" applyFill="1" applyBorder="1" applyAlignment="1">
      <alignment vertical="center" wrapText="1"/>
    </xf>
    <xf numFmtId="0" fontId="48" fillId="6" borderId="0" xfId="6" applyFont="1" applyFill="1" applyProtection="1">
      <alignment vertical="center"/>
      <protection locked="0"/>
    </xf>
    <xf numFmtId="0" fontId="49" fillId="6" borderId="0" xfId="6" applyFont="1" applyFill="1" applyProtection="1">
      <alignment vertical="center"/>
      <protection locked="0"/>
    </xf>
    <xf numFmtId="202" fontId="49" fillId="6" borderId="0" xfId="6" applyNumberFormat="1" applyFont="1" applyFill="1" applyProtection="1">
      <alignment vertical="center"/>
      <protection locked="0"/>
    </xf>
    <xf numFmtId="0" fontId="34" fillId="6" borderId="0" xfId="6" applyFont="1" applyFill="1" applyProtection="1">
      <alignment vertical="center"/>
      <protection locked="0"/>
    </xf>
    <xf numFmtId="0" fontId="13" fillId="0" borderId="0" xfId="6" applyFont="1" applyProtection="1">
      <alignment vertical="center"/>
      <protection locked="0"/>
    </xf>
    <xf numFmtId="0" fontId="13" fillId="6" borderId="0" xfId="6" applyFont="1" applyFill="1" applyProtection="1">
      <alignment vertical="center"/>
      <protection locked="0"/>
    </xf>
    <xf numFmtId="0" fontId="50" fillId="6" borderId="0" xfId="6" applyFont="1" applyFill="1" applyProtection="1">
      <alignment vertical="center"/>
      <protection locked="0"/>
    </xf>
    <xf numFmtId="0" fontId="51" fillId="6" borderId="0" xfId="0" applyFont="1" applyFill="1" applyAlignment="1">
      <alignment horizontal="left" vertical="center" wrapText="1"/>
    </xf>
    <xf numFmtId="0" fontId="52" fillId="6" borderId="0" xfId="0" applyFont="1" applyFill="1" applyAlignment="1">
      <alignment vertical="center" wrapText="1"/>
    </xf>
    <xf numFmtId="0" fontId="53" fillId="0" borderId="0" xfId="6" applyFont="1" applyProtection="1">
      <alignment vertical="center"/>
      <protection locked="0"/>
    </xf>
    <xf numFmtId="0" fontId="53" fillId="6" borderId="0" xfId="6" applyFont="1" applyFill="1" applyProtection="1">
      <alignment vertical="center"/>
      <protection locked="0"/>
    </xf>
    <xf numFmtId="0" fontId="54" fillId="6" borderId="0" xfId="0" applyFont="1" applyFill="1" applyAlignment="1">
      <alignment horizontal="left" vertical="center" wrapText="1"/>
    </xf>
    <xf numFmtId="0" fontId="34" fillId="6" borderId="0" xfId="6" applyFont="1" applyFill="1" applyAlignment="1" applyProtection="1">
      <alignment horizontal="center" vertical="center"/>
      <protection locked="0"/>
    </xf>
    <xf numFmtId="0" fontId="55" fillId="0" borderId="0" xfId="0" applyFont="1">
      <alignment vertical="center"/>
    </xf>
    <xf numFmtId="0" fontId="55" fillId="6" borderId="0" xfId="0" applyFont="1" applyFill="1">
      <alignment vertical="center"/>
    </xf>
    <xf numFmtId="0" fontId="52" fillId="6" borderId="0" xfId="0" applyFont="1" applyFill="1" applyAlignment="1">
      <alignment horizontal="left" vertical="center"/>
    </xf>
    <xf numFmtId="0" fontId="56" fillId="6" borderId="0" xfId="0" applyFont="1" applyFill="1">
      <alignment vertical="center"/>
    </xf>
    <xf numFmtId="0" fontId="3" fillId="3" borderId="5" xfId="0" applyFont="1" applyFill="1" applyBorder="1" applyAlignment="1">
      <alignment horizontal="center" vertical="center"/>
    </xf>
    <xf numFmtId="183" fontId="16" fillId="3" borderId="25" xfId="1" applyNumberFormat="1" applyFont="1" applyFill="1" applyBorder="1" applyAlignment="1">
      <alignment horizontal="right" vertical="center" shrinkToFit="1"/>
    </xf>
    <xf numFmtId="207" fontId="3" fillId="3" borderId="5" xfId="0" applyNumberFormat="1" applyFont="1" applyFill="1" applyBorder="1" applyAlignment="1">
      <alignment horizontal="center" vertical="center"/>
    </xf>
    <xf numFmtId="207" fontId="3" fillId="3" borderId="0" xfId="0" applyNumberFormat="1" applyFont="1" applyFill="1" applyAlignment="1">
      <alignment horizontal="left" vertical="center"/>
    </xf>
    <xf numFmtId="0" fontId="59" fillId="3" borderId="10" xfId="0" applyFont="1" applyFill="1" applyBorder="1">
      <alignment vertical="center"/>
    </xf>
    <xf numFmtId="0" fontId="30" fillId="3" borderId="17" xfId="0" applyFont="1" applyFill="1" applyBorder="1">
      <alignment vertical="center"/>
    </xf>
    <xf numFmtId="0" fontId="30" fillId="3" borderId="11" xfId="0" applyFont="1" applyFill="1" applyBorder="1">
      <alignment vertical="center"/>
    </xf>
    <xf numFmtId="0" fontId="30" fillId="9" borderId="5" xfId="0" applyFont="1" applyFill="1" applyBorder="1" applyAlignment="1">
      <alignment vertical="center" wrapText="1"/>
    </xf>
    <xf numFmtId="0" fontId="30" fillId="9" borderId="6" xfId="0" applyFont="1" applyFill="1" applyBorder="1" applyAlignment="1">
      <alignment vertical="center" wrapText="1"/>
    </xf>
    <xf numFmtId="0" fontId="30" fillId="9" borderId="5" xfId="0" applyFont="1" applyFill="1" applyBorder="1" applyAlignment="1">
      <alignment horizontal="center" vertical="center" wrapText="1"/>
    </xf>
    <xf numFmtId="0" fontId="30" fillId="9" borderId="7" xfId="0" applyFont="1" applyFill="1" applyBorder="1" applyAlignment="1">
      <alignment vertical="center" wrapText="1" shrinkToFit="1"/>
    </xf>
    <xf numFmtId="0" fontId="56" fillId="9" borderId="81" xfId="5" applyFont="1" applyFill="1" applyBorder="1" applyAlignment="1">
      <alignment horizontal="center" vertical="center"/>
    </xf>
    <xf numFmtId="0" fontId="56" fillId="9" borderId="82" xfId="5" applyFont="1" applyFill="1" applyBorder="1" applyAlignment="1">
      <alignment horizontal="center" vertical="center"/>
    </xf>
    <xf numFmtId="0" fontId="30" fillId="0" borderId="82" xfId="0" applyFont="1" applyBorder="1">
      <alignment vertical="center"/>
    </xf>
    <xf numFmtId="0" fontId="30" fillId="0" borderId="83" xfId="0" applyFont="1" applyBorder="1">
      <alignment vertical="center"/>
    </xf>
    <xf numFmtId="0" fontId="30" fillId="0" borderId="12" xfId="0" applyFont="1" applyBorder="1">
      <alignment vertical="center"/>
    </xf>
    <xf numFmtId="0" fontId="56" fillId="0" borderId="17" xfId="0" applyFont="1" applyBorder="1" applyAlignment="1">
      <alignment vertical="center" wrapText="1"/>
    </xf>
    <xf numFmtId="0" fontId="56" fillId="0" borderId="86" xfId="5" applyFont="1" applyBorder="1">
      <alignment vertical="center"/>
    </xf>
    <xf numFmtId="0" fontId="56" fillId="0" borderId="87" xfId="5" applyFont="1" applyBorder="1">
      <alignment vertical="center"/>
    </xf>
    <xf numFmtId="0" fontId="12" fillId="0" borderId="88" xfId="0" applyFont="1" applyBorder="1" applyAlignment="1">
      <alignment vertical="center" wrapText="1"/>
    </xf>
    <xf numFmtId="0" fontId="30" fillId="0" borderId="16" xfId="0" applyFont="1" applyBorder="1">
      <alignment vertical="center"/>
    </xf>
    <xf numFmtId="0" fontId="30" fillId="0" borderId="14" xfId="0" applyFont="1" applyBorder="1">
      <alignment vertical="center"/>
    </xf>
    <xf numFmtId="0" fontId="30" fillId="0" borderId="87" xfId="0" applyFont="1" applyBorder="1">
      <alignment vertical="center"/>
    </xf>
    <xf numFmtId="0" fontId="30" fillId="0" borderId="89" xfId="0" applyFont="1" applyBorder="1">
      <alignment vertical="center"/>
    </xf>
    <xf numFmtId="0" fontId="30" fillId="0" borderId="37" xfId="0" applyFont="1" applyBorder="1">
      <alignment vertical="center"/>
    </xf>
    <xf numFmtId="0" fontId="56" fillId="0" borderId="90" xfId="0" applyFont="1" applyBorder="1">
      <alignment vertical="center"/>
    </xf>
    <xf numFmtId="0" fontId="30" fillId="0" borderId="91" xfId="0" applyFont="1" applyBorder="1">
      <alignment vertical="center"/>
    </xf>
    <xf numFmtId="0" fontId="30" fillId="0" borderId="11" xfId="0" applyFont="1" applyBorder="1">
      <alignment vertical="center"/>
    </xf>
    <xf numFmtId="0" fontId="30" fillId="0" borderId="10" xfId="0" applyFont="1" applyBorder="1">
      <alignment vertical="center"/>
    </xf>
    <xf numFmtId="0" fontId="30" fillId="0" borderId="20" xfId="0" applyFont="1" applyBorder="1">
      <alignment vertical="center"/>
    </xf>
    <xf numFmtId="0" fontId="30" fillId="0" borderId="92" xfId="0" applyFont="1" applyBorder="1">
      <alignment vertical="center"/>
    </xf>
    <xf numFmtId="0" fontId="30" fillId="0" borderId="13" xfId="0" applyFont="1" applyBorder="1">
      <alignment vertical="center"/>
    </xf>
    <xf numFmtId="0" fontId="30" fillId="0" borderId="93" xfId="0" applyFont="1" applyBorder="1">
      <alignment vertical="center"/>
    </xf>
    <xf numFmtId="0" fontId="30" fillId="0" borderId="94" xfId="0" applyFont="1" applyBorder="1">
      <alignment vertical="center"/>
    </xf>
    <xf numFmtId="0" fontId="61" fillId="0" borderId="13" xfId="0" applyFont="1" applyBorder="1" applyAlignment="1">
      <alignment horizontal="left" vertical="center" indent="2"/>
    </xf>
    <xf numFmtId="0" fontId="61" fillId="0" borderId="0" xfId="0" applyFont="1" applyAlignment="1">
      <alignment horizontal="left" vertical="center" indent="2"/>
    </xf>
    <xf numFmtId="0" fontId="61" fillId="0" borderId="20" xfId="0" applyFont="1" applyBorder="1" applyAlignment="1">
      <alignment horizontal="left" vertical="center" indent="2"/>
    </xf>
    <xf numFmtId="0" fontId="30" fillId="0" borderId="13" xfId="0" applyFont="1" applyBorder="1" applyAlignment="1">
      <alignment horizontal="left" vertical="center" indent="2"/>
    </xf>
    <xf numFmtId="0" fontId="30" fillId="0" borderId="0" xfId="0" applyFont="1" applyAlignment="1">
      <alignment horizontal="left" vertical="center" indent="2"/>
    </xf>
    <xf numFmtId="0" fontId="30" fillId="0" borderId="20" xfId="0" applyFont="1" applyBorder="1" applyAlignment="1">
      <alignment horizontal="left" vertical="center" indent="2"/>
    </xf>
    <xf numFmtId="0" fontId="30" fillId="0" borderId="13" xfId="0" applyFont="1" applyBorder="1" applyAlignment="1">
      <alignment horizontal="left" vertical="center" indent="1"/>
    </xf>
    <xf numFmtId="0" fontId="30" fillId="0" borderId="0" xfId="0" applyFont="1" applyAlignment="1">
      <alignment horizontal="left" vertical="center" indent="1"/>
    </xf>
    <xf numFmtId="0" fontId="30" fillId="0" borderId="20" xfId="0" applyFont="1" applyBorder="1" applyAlignment="1">
      <alignment horizontal="left" vertical="center" indent="1"/>
    </xf>
    <xf numFmtId="0" fontId="30" fillId="0" borderId="14" xfId="0" applyFont="1" applyBorder="1" applyAlignment="1">
      <alignment horizontal="left" vertical="center" indent="2"/>
    </xf>
    <xf numFmtId="0" fontId="30" fillId="0" borderId="26" xfId="0" applyFont="1" applyBorder="1" applyAlignment="1">
      <alignment horizontal="left" vertical="center" indent="1"/>
    </xf>
    <xf numFmtId="0" fontId="30" fillId="0" borderId="15" xfId="0" applyFont="1" applyBorder="1" applyAlignment="1">
      <alignment horizontal="left" vertical="center" indent="1"/>
    </xf>
    <xf numFmtId="0" fontId="30" fillId="8" borderId="95" xfId="0" applyFont="1" applyFill="1" applyBorder="1" applyAlignment="1">
      <alignment horizontal="center" vertical="center" shrinkToFit="1"/>
    </xf>
    <xf numFmtId="0" fontId="56" fillId="0" borderId="37" xfId="5" applyFont="1" applyBorder="1">
      <alignment vertical="center"/>
    </xf>
    <xf numFmtId="0" fontId="56" fillId="9" borderId="84" xfId="5" applyFont="1" applyFill="1" applyBorder="1" applyAlignment="1">
      <alignment horizontal="center" vertical="center"/>
    </xf>
    <xf numFmtId="0" fontId="30" fillId="0" borderId="0" xfId="0" applyFont="1" applyAlignment="1">
      <alignment horizontal="center" vertical="center"/>
    </xf>
    <xf numFmtId="0" fontId="56" fillId="0" borderId="87" xfId="5" applyFont="1" applyBorder="1" applyAlignment="1">
      <alignment vertical="center" shrinkToFit="1"/>
    </xf>
    <xf numFmtId="0" fontId="56" fillId="0" borderId="96" xfId="5" applyFont="1" applyBorder="1" applyAlignment="1">
      <alignment vertical="center" shrinkToFit="1"/>
    </xf>
    <xf numFmtId="0" fontId="56" fillId="0" borderId="0" xfId="5" applyFont="1">
      <alignment vertical="center"/>
    </xf>
    <xf numFmtId="0" fontId="30" fillId="8" borderId="5" xfId="0" applyFont="1" applyFill="1" applyBorder="1" applyAlignment="1">
      <alignment horizontal="center" vertical="center" shrinkToFit="1"/>
    </xf>
    <xf numFmtId="0" fontId="56" fillId="0" borderId="85" xfId="5" applyFont="1" applyBorder="1">
      <alignment vertical="center"/>
    </xf>
    <xf numFmtId="0" fontId="30" fillId="3" borderId="97" xfId="0" applyFont="1" applyFill="1" applyBorder="1">
      <alignment vertical="center"/>
    </xf>
    <xf numFmtId="0" fontId="30" fillId="0" borderId="13" xfId="0" applyFont="1" applyBorder="1" applyAlignment="1">
      <alignment horizontal="center" vertical="center"/>
    </xf>
    <xf numFmtId="0" fontId="30" fillId="0" borderId="98" xfId="0" applyFont="1" applyBorder="1" applyAlignment="1">
      <alignment vertical="center" shrinkToFit="1"/>
    </xf>
    <xf numFmtId="0" fontId="30" fillId="0" borderId="13" xfId="0" applyFont="1" applyBorder="1" applyAlignment="1">
      <alignment vertical="center" shrinkToFit="1"/>
    </xf>
    <xf numFmtId="0" fontId="30" fillId="0" borderId="0" xfId="0" applyFont="1" applyAlignment="1">
      <alignment vertical="center" shrinkToFit="1"/>
    </xf>
    <xf numFmtId="0" fontId="30" fillId="0" borderId="89" xfId="0" applyFont="1" applyBorder="1" applyAlignment="1">
      <alignment vertical="center" shrinkToFit="1"/>
    </xf>
    <xf numFmtId="0" fontId="30" fillId="0" borderId="93" xfId="0" applyFont="1" applyBorder="1" applyAlignment="1">
      <alignment vertical="center" shrinkToFit="1"/>
    </xf>
    <xf numFmtId="0" fontId="30" fillId="3" borderId="0" xfId="0" applyFont="1" applyFill="1">
      <alignment vertical="center"/>
    </xf>
    <xf numFmtId="0" fontId="56" fillId="0" borderId="99" xfId="5" applyFont="1" applyBorder="1">
      <alignment vertical="center"/>
    </xf>
    <xf numFmtId="0" fontId="30" fillId="0" borderId="100" xfId="0" applyFont="1" applyBorder="1">
      <alignment vertical="center"/>
    </xf>
    <xf numFmtId="0" fontId="30" fillId="3" borderId="101" xfId="0" applyFont="1" applyFill="1" applyBorder="1">
      <alignment vertical="center"/>
    </xf>
    <xf numFmtId="0" fontId="30" fillId="3" borderId="102" xfId="0" applyFont="1" applyFill="1" applyBorder="1">
      <alignment vertical="center"/>
    </xf>
    <xf numFmtId="0" fontId="62" fillId="10" borderId="0" xfId="5" applyFont="1" applyFill="1">
      <alignment vertical="center"/>
    </xf>
    <xf numFmtId="0" fontId="62" fillId="10" borderId="0" xfId="0" applyFont="1" applyFill="1">
      <alignment vertical="center"/>
    </xf>
    <xf numFmtId="0" fontId="14" fillId="0" borderId="12" xfId="0" applyFont="1" applyBorder="1" applyAlignment="1">
      <alignment horizontal="center" vertical="center" shrinkToFit="1"/>
    </xf>
    <xf numFmtId="0" fontId="29" fillId="0" borderId="0" xfId="0" applyFont="1">
      <alignment vertical="center"/>
    </xf>
    <xf numFmtId="0" fontId="29" fillId="0" borderId="0" xfId="0" applyFont="1" applyAlignment="1">
      <alignment vertical="top" wrapText="1"/>
    </xf>
    <xf numFmtId="0" fontId="7" fillId="0" borderId="26" xfId="0" applyFont="1" applyBorder="1" applyAlignment="1">
      <alignment horizontal="left" vertical="center" wrapText="1"/>
    </xf>
    <xf numFmtId="0" fontId="14" fillId="0" borderId="14" xfId="0" applyFont="1" applyBorder="1" applyAlignment="1">
      <alignment horizontal="center" vertical="center" shrinkToFit="1"/>
    </xf>
    <xf numFmtId="0" fontId="12" fillId="6" borderId="0" xfId="0" applyFont="1" applyFill="1" applyAlignment="1">
      <alignment horizontal="center" vertical="center" wrapText="1"/>
    </xf>
    <xf numFmtId="180" fontId="5" fillId="6" borderId="0" xfId="0" applyNumberFormat="1" applyFont="1" applyFill="1" applyAlignment="1">
      <alignment horizontal="right" vertical="center" wrapText="1"/>
    </xf>
    <xf numFmtId="191" fontId="16" fillId="6" borderId="0" xfId="1" applyNumberFormat="1" applyFont="1" applyFill="1" applyBorder="1" applyAlignment="1">
      <alignment horizontal="right" vertical="center" shrinkToFit="1"/>
    </xf>
    <xf numFmtId="0" fontId="7" fillId="11" borderId="5" xfId="0" applyFont="1" applyFill="1" applyBorder="1" applyAlignment="1">
      <alignment horizontal="center" vertical="center" wrapText="1"/>
    </xf>
    <xf numFmtId="0" fontId="7" fillId="12" borderId="5" xfId="0" applyFont="1" applyFill="1" applyBorder="1" applyAlignment="1">
      <alignment horizontal="center" vertical="center" wrapText="1"/>
    </xf>
    <xf numFmtId="0" fontId="5" fillId="0" borderId="26" xfId="0" applyFont="1" applyBorder="1" applyAlignment="1">
      <alignment horizontal="center" vertical="center" shrinkToFit="1"/>
    </xf>
    <xf numFmtId="0" fontId="17" fillId="3" borderId="26"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5" xfId="0" applyFont="1" applyFill="1" applyBorder="1" applyAlignment="1">
      <alignment horizontal="center" vertical="center"/>
    </xf>
    <xf numFmtId="202" fontId="6" fillId="3" borderId="5" xfId="0" applyNumberFormat="1" applyFont="1" applyFill="1" applyBorder="1" applyAlignment="1">
      <alignment vertical="center" shrinkToFit="1"/>
    </xf>
    <xf numFmtId="0" fontId="14" fillId="3" borderId="12" xfId="0" applyFont="1" applyFill="1" applyBorder="1" applyAlignment="1">
      <alignment horizontal="center" vertical="center" shrinkToFit="1"/>
    </xf>
    <xf numFmtId="0" fontId="14" fillId="3" borderId="14" xfId="0" applyFont="1" applyFill="1" applyBorder="1" applyAlignment="1">
      <alignment horizontal="center" vertical="center" shrinkToFit="1"/>
    </xf>
    <xf numFmtId="0" fontId="14" fillId="3" borderId="13" xfId="0" applyFont="1" applyFill="1" applyBorder="1" applyAlignment="1">
      <alignment horizontal="center" vertical="center" shrinkToFit="1"/>
    </xf>
    <xf numFmtId="0" fontId="63" fillId="3" borderId="5" xfId="0" applyFont="1" applyFill="1" applyBorder="1" applyAlignment="1">
      <alignment horizontal="center" vertical="center"/>
    </xf>
    <xf numFmtId="0" fontId="31" fillId="0" borderId="0" xfId="0" applyFont="1" applyAlignment="1">
      <alignment vertical="center" wrapText="1"/>
    </xf>
    <xf numFmtId="0" fontId="5" fillId="0" borderId="0" xfId="0" applyFont="1" applyAlignment="1">
      <alignment horizontal="left" vertical="top" wrapText="1"/>
    </xf>
    <xf numFmtId="0" fontId="32" fillId="0" borderId="0" xfId="0" applyFont="1" applyAlignment="1">
      <alignment horizontal="left" vertical="top" wrapText="1"/>
    </xf>
    <xf numFmtId="0" fontId="5" fillId="0" borderId="8" xfId="0" applyFont="1" applyBorder="1" applyAlignment="1">
      <alignment horizontal="left" vertical="center" wrapText="1"/>
    </xf>
    <xf numFmtId="0" fontId="5" fillId="0" borderId="0" xfId="0" applyFont="1" applyAlignment="1">
      <alignment horizontal="left" vertical="top"/>
    </xf>
    <xf numFmtId="0" fontId="32" fillId="0" borderId="0" xfId="0" applyFont="1" applyAlignment="1">
      <alignment horizontal="left" vertical="center" wrapText="1"/>
    </xf>
    <xf numFmtId="207" fontId="36" fillId="0" borderId="0" xfId="0" applyNumberFormat="1" applyFont="1" applyAlignment="1">
      <alignment horizontal="center" vertical="center"/>
    </xf>
    <xf numFmtId="0" fontId="5" fillId="0" borderId="20" xfId="0" applyFont="1" applyBorder="1" applyAlignment="1">
      <alignment horizontal="center" wrapText="1"/>
    </xf>
    <xf numFmtId="0" fontId="5" fillId="0" borderId="8" xfId="0" applyFont="1" applyBorder="1" applyAlignment="1">
      <alignment horizontal="center" wrapText="1"/>
    </xf>
    <xf numFmtId="0" fontId="5" fillId="0" borderId="15" xfId="0" applyFont="1" applyBorder="1" applyAlignment="1">
      <alignment horizontal="center" wrapText="1"/>
    </xf>
    <xf numFmtId="0" fontId="5" fillId="0" borderId="11" xfId="0" applyFont="1" applyBorder="1" applyAlignment="1">
      <alignment horizontal="center" wrapText="1"/>
    </xf>
    <xf numFmtId="0" fontId="66" fillId="0" borderId="0" xfId="0" applyFont="1" applyAlignment="1">
      <alignment horizontal="left" vertical="center"/>
    </xf>
    <xf numFmtId="0" fontId="30" fillId="0" borderId="87" xfId="5" applyFont="1" applyBorder="1">
      <alignment vertical="center"/>
    </xf>
    <xf numFmtId="0" fontId="34" fillId="0" borderId="0" xfId="0" applyFont="1">
      <alignment vertical="center"/>
    </xf>
    <xf numFmtId="0" fontId="49" fillId="0" borderId="0" xfId="0" applyFont="1">
      <alignment vertical="center"/>
    </xf>
    <xf numFmtId="0" fontId="3" fillId="0" borderId="0" xfId="0" applyFont="1" applyAlignment="1">
      <alignment horizontal="center" vertical="center" shrinkToFit="1"/>
    </xf>
    <xf numFmtId="0" fontId="29" fillId="0" borderId="3"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lignment vertical="center"/>
    </xf>
    <xf numFmtId="0" fontId="5" fillId="0" borderId="0" xfId="0" applyFont="1" applyAlignment="1">
      <alignment horizontal="center" vertical="center" shrinkToFi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3" fillId="0" borderId="0" xfId="0" applyFont="1" applyAlignment="1">
      <alignment horizontal="center" vertical="center" shrinkToFit="1"/>
    </xf>
    <xf numFmtId="0" fontId="3" fillId="0" borderId="1" xfId="0" applyFont="1" applyBorder="1" applyAlignment="1">
      <alignment horizontal="center" vertical="center"/>
    </xf>
    <xf numFmtId="0" fontId="3" fillId="0" borderId="2" xfId="0" applyFont="1" applyBorder="1" applyAlignment="1">
      <alignment horizontal="center" vertical="center"/>
    </xf>
    <xf numFmtId="58" fontId="3" fillId="0" borderId="0" xfId="0" applyNumberFormat="1" applyFont="1" applyAlignment="1">
      <alignment horizontal="right" vertical="center"/>
    </xf>
    <xf numFmtId="0" fontId="3" fillId="0" borderId="0" xfId="0" applyFont="1" applyAlignment="1">
      <alignment horizontal="right" vertical="center"/>
    </xf>
    <xf numFmtId="0" fontId="7" fillId="0" borderId="0" xfId="0" applyFont="1" applyAlignment="1">
      <alignment horizontal="center" vertical="center" wrapText="1"/>
    </xf>
    <xf numFmtId="0" fontId="7" fillId="0" borderId="0" xfId="0" applyFont="1" applyAlignment="1">
      <alignment horizontal="center" vertical="center"/>
    </xf>
    <xf numFmtId="0" fontId="3" fillId="0" borderId="3" xfId="0" applyFont="1" applyBorder="1" applyAlignment="1">
      <alignment horizontal="center" vertical="center"/>
    </xf>
    <xf numFmtId="0" fontId="6" fillId="0" borderId="6" xfId="0" applyFont="1" applyBorder="1" applyAlignment="1">
      <alignment vertical="center" shrinkToFit="1"/>
    </xf>
    <xf numFmtId="0" fontId="6" fillId="0" borderId="7" xfId="0" applyFont="1" applyBorder="1" applyAlignment="1">
      <alignment vertical="center" shrinkToFit="1"/>
    </xf>
    <xf numFmtId="0" fontId="6" fillId="0" borderId="8" xfId="0" applyFont="1" applyBorder="1" applyAlignment="1">
      <alignment vertical="center" shrinkToFit="1"/>
    </xf>
    <xf numFmtId="0" fontId="9" fillId="0" borderId="0" xfId="0" applyFont="1" applyAlignment="1">
      <alignment vertical="center" wrapText="1"/>
    </xf>
    <xf numFmtId="0" fontId="12" fillId="4" borderId="6" xfId="0" applyFont="1" applyFill="1" applyBorder="1">
      <alignment vertical="center"/>
    </xf>
    <xf numFmtId="0" fontId="12" fillId="4" borderId="8" xfId="0" applyFont="1" applyFill="1" applyBorder="1">
      <alignment vertical="center"/>
    </xf>
    <xf numFmtId="0" fontId="13" fillId="4" borderId="7" xfId="0" applyFont="1" applyFill="1" applyBorder="1" applyAlignment="1">
      <alignment horizontal="center" vertical="center" shrinkToFit="1"/>
    </xf>
    <xf numFmtId="0" fontId="13" fillId="4" borderId="8" xfId="0" applyFont="1" applyFill="1" applyBorder="1" applyAlignment="1">
      <alignment horizontal="center" vertical="center" shrinkToFit="1"/>
    </xf>
    <xf numFmtId="0" fontId="13" fillId="4" borderId="6" xfId="0" applyFont="1" applyFill="1" applyBorder="1" applyAlignment="1">
      <alignment horizontal="center" vertical="center" shrinkToFit="1"/>
    </xf>
    <xf numFmtId="0" fontId="13" fillId="4" borderId="6"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3" fillId="0" borderId="0" xfId="0" applyFont="1" applyAlignment="1">
      <alignment horizontal="left" vertical="center"/>
    </xf>
    <xf numFmtId="0" fontId="6" fillId="0" borderId="6" xfId="0" applyFont="1" applyBorder="1">
      <alignment vertical="center"/>
    </xf>
    <xf numFmtId="0" fontId="6" fillId="0" borderId="7" xfId="0" applyFont="1" applyBorder="1">
      <alignment vertical="center"/>
    </xf>
    <xf numFmtId="0" fontId="6" fillId="0" borderId="8" xfId="0" applyFont="1" applyBorder="1">
      <alignment vertical="center"/>
    </xf>
    <xf numFmtId="0" fontId="12" fillId="4" borderId="10" xfId="0" applyFont="1" applyFill="1" applyBorder="1" applyAlignment="1">
      <alignment vertical="center" wrapText="1" shrinkToFit="1"/>
    </xf>
    <xf numFmtId="0" fontId="12" fillId="4" borderId="11" xfId="0" applyFont="1" applyFill="1" applyBorder="1" applyAlignment="1">
      <alignment vertical="center" wrapText="1" shrinkToFit="1"/>
    </xf>
    <xf numFmtId="0" fontId="12" fillId="4" borderId="14" xfId="0" applyFont="1" applyFill="1" applyBorder="1" applyAlignment="1">
      <alignment vertical="center" wrapText="1" shrinkToFit="1"/>
    </xf>
    <xf numFmtId="0" fontId="12" fillId="4" borderId="15" xfId="0" applyFont="1" applyFill="1" applyBorder="1" applyAlignment="1">
      <alignment vertical="center" wrapText="1" shrinkToFit="1"/>
    </xf>
    <xf numFmtId="0" fontId="14" fillId="3" borderId="10" xfId="0" applyFont="1" applyFill="1" applyBorder="1" applyAlignment="1">
      <alignment horizontal="center" vertical="center" shrinkToFit="1"/>
    </xf>
    <xf numFmtId="0" fontId="14" fillId="3" borderId="11" xfId="0" applyFont="1" applyFill="1" applyBorder="1" applyAlignment="1">
      <alignment horizontal="center" vertical="center" shrinkToFit="1"/>
    </xf>
    <xf numFmtId="178" fontId="14" fillId="3" borderId="10" xfId="0" applyNumberFormat="1" applyFont="1" applyFill="1" applyBorder="1" applyAlignment="1">
      <alignment horizontal="center" vertical="center" shrinkToFit="1"/>
    </xf>
    <xf numFmtId="178" fontId="14" fillId="3" borderId="11" xfId="0" applyNumberFormat="1" applyFont="1" applyFill="1" applyBorder="1" applyAlignment="1">
      <alignment horizontal="center" vertical="center" shrinkToFit="1"/>
    </xf>
    <xf numFmtId="0" fontId="14" fillId="3" borderId="14" xfId="0" applyFont="1" applyFill="1" applyBorder="1" applyAlignment="1">
      <alignment horizontal="center" vertical="center" shrinkToFit="1"/>
    </xf>
    <xf numFmtId="0" fontId="14" fillId="3" borderId="15" xfId="0" applyFont="1" applyFill="1" applyBorder="1" applyAlignment="1">
      <alignment horizontal="center" vertical="center" shrinkToFit="1"/>
    </xf>
    <xf numFmtId="178" fontId="14" fillId="3" borderId="14" xfId="0" applyNumberFormat="1" applyFont="1" applyFill="1" applyBorder="1" applyAlignment="1">
      <alignment horizontal="center" vertical="center" shrinkToFit="1"/>
    </xf>
    <xf numFmtId="178" fontId="14" fillId="3" borderId="15" xfId="0" applyNumberFormat="1" applyFont="1" applyFill="1" applyBorder="1" applyAlignment="1">
      <alignment horizontal="center" vertical="center" shrinkToFit="1"/>
    </xf>
    <xf numFmtId="0" fontId="14" fillId="0" borderId="10" xfId="0" applyFont="1" applyBorder="1" applyAlignment="1">
      <alignment horizontal="center" vertical="center" shrinkToFit="1"/>
    </xf>
    <xf numFmtId="0" fontId="14" fillId="0" borderId="11" xfId="0" applyFont="1" applyBorder="1" applyAlignment="1">
      <alignment horizontal="center" vertical="center" shrinkToFit="1"/>
    </xf>
    <xf numFmtId="178" fontId="14" fillId="0" borderId="10" xfId="0" applyNumberFormat="1" applyFont="1" applyBorder="1" applyAlignment="1">
      <alignment horizontal="center" vertical="center" shrinkToFit="1"/>
    </xf>
    <xf numFmtId="178" fontId="14" fillId="0" borderId="11" xfId="0" applyNumberFormat="1" applyFont="1" applyBorder="1" applyAlignment="1">
      <alignment horizontal="center" vertical="center" shrinkToFit="1"/>
    </xf>
    <xf numFmtId="0" fontId="14" fillId="0" borderId="14" xfId="0" applyFont="1" applyBorder="1" applyAlignment="1">
      <alignment horizontal="center" vertical="center" shrinkToFit="1"/>
    </xf>
    <xf numFmtId="0" fontId="14" fillId="0" borderId="15" xfId="0" applyFont="1" applyBorder="1" applyAlignment="1">
      <alignment horizontal="center" vertical="center" shrinkToFit="1"/>
    </xf>
    <xf numFmtId="178" fontId="14" fillId="0" borderId="14" xfId="0" applyNumberFormat="1" applyFont="1" applyBorder="1" applyAlignment="1">
      <alignment horizontal="center" vertical="center" shrinkToFit="1"/>
    </xf>
    <xf numFmtId="178" fontId="14" fillId="0" borderId="15" xfId="0" applyNumberFormat="1" applyFont="1" applyBorder="1" applyAlignment="1">
      <alignment horizontal="center" vertical="center" shrinkToFit="1"/>
    </xf>
    <xf numFmtId="0" fontId="5" fillId="4" borderId="11" xfId="0" applyFont="1" applyFill="1" applyBorder="1" applyAlignment="1">
      <alignment horizontal="center" vertical="center"/>
    </xf>
    <xf numFmtId="0" fontId="5" fillId="4" borderId="15" xfId="0" applyFont="1" applyFill="1" applyBorder="1" applyAlignment="1">
      <alignment horizontal="center" vertical="center"/>
    </xf>
    <xf numFmtId="0" fontId="15" fillId="4" borderId="18" xfId="0" applyFont="1" applyFill="1" applyBorder="1" applyAlignment="1">
      <alignment horizontal="center" vertical="center" wrapText="1"/>
    </xf>
    <xf numFmtId="0" fontId="15" fillId="4" borderId="21" xfId="0" applyFont="1" applyFill="1" applyBorder="1" applyAlignment="1">
      <alignment horizontal="center" vertical="center" wrapText="1"/>
    </xf>
    <xf numFmtId="0" fontId="15" fillId="4" borderId="19"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12" fillId="4" borderId="12" xfId="0" applyFont="1" applyFill="1" applyBorder="1" applyAlignment="1">
      <alignment vertical="center" wrapText="1"/>
    </xf>
    <xf numFmtId="0" fontId="12" fillId="4" borderId="16" xfId="0" applyFont="1" applyFill="1" applyBorder="1" applyAlignment="1">
      <alignment vertical="center" wrapText="1"/>
    </xf>
    <xf numFmtId="180" fontId="16" fillId="3" borderId="10" xfId="1" applyNumberFormat="1" applyFont="1" applyFill="1" applyBorder="1" applyAlignment="1">
      <alignment horizontal="right" vertical="center" shrinkToFit="1"/>
    </xf>
    <xf numFmtId="180" fontId="16" fillId="3" borderId="11" xfId="1" applyNumberFormat="1" applyFont="1" applyFill="1" applyBorder="1" applyAlignment="1">
      <alignment horizontal="right" vertical="center" shrinkToFit="1"/>
    </xf>
    <xf numFmtId="181" fontId="16" fillId="0" borderId="23" xfId="1" applyNumberFormat="1" applyFont="1" applyFill="1" applyBorder="1" applyAlignment="1">
      <alignment horizontal="center" vertical="center" shrinkToFit="1"/>
    </xf>
    <xf numFmtId="181" fontId="16" fillId="0" borderId="24" xfId="1" applyNumberFormat="1" applyFont="1" applyFill="1" applyBorder="1" applyAlignment="1">
      <alignment horizontal="center" vertical="center" shrinkToFit="1"/>
    </xf>
    <xf numFmtId="181" fontId="16" fillId="0" borderId="27" xfId="1" applyNumberFormat="1" applyFont="1" applyFill="1" applyBorder="1" applyAlignment="1">
      <alignment horizontal="center" vertical="center" shrinkToFit="1"/>
    </xf>
    <xf numFmtId="181" fontId="16" fillId="0" borderId="28" xfId="1" applyNumberFormat="1" applyFont="1" applyFill="1" applyBorder="1" applyAlignment="1">
      <alignment horizontal="center" vertical="center" shrinkToFit="1"/>
    </xf>
    <xf numFmtId="182" fontId="16" fillId="3" borderId="26" xfId="1" applyNumberFormat="1" applyFont="1" applyFill="1" applyBorder="1" applyAlignment="1">
      <alignment horizontal="right" vertical="center" shrinkToFit="1"/>
    </xf>
    <xf numFmtId="182" fontId="16" fillId="3" borderId="15" xfId="1" applyNumberFormat="1" applyFont="1" applyFill="1" applyBorder="1" applyAlignment="1">
      <alignment horizontal="right" vertical="center" shrinkToFit="1"/>
    </xf>
    <xf numFmtId="0" fontId="15" fillId="4" borderId="10" xfId="0" applyFont="1" applyFill="1" applyBorder="1" applyAlignment="1">
      <alignment horizontal="left" wrapText="1"/>
    </xf>
    <xf numFmtId="0" fontId="15" fillId="4" borderId="11" xfId="0" applyFont="1" applyFill="1" applyBorder="1" applyAlignment="1">
      <alignment horizontal="left" wrapText="1"/>
    </xf>
    <xf numFmtId="0" fontId="15" fillId="4" borderId="13" xfId="0" applyFont="1" applyFill="1" applyBorder="1" applyAlignment="1">
      <alignment horizontal="left" wrapText="1"/>
    </xf>
    <xf numFmtId="0" fontId="15" fillId="4" borderId="20" xfId="0" applyFont="1" applyFill="1" applyBorder="1" applyAlignment="1">
      <alignment horizontal="left" wrapText="1"/>
    </xf>
    <xf numFmtId="181" fontId="16" fillId="0" borderId="29" xfId="1" applyNumberFormat="1" applyFont="1" applyFill="1" applyBorder="1" applyAlignment="1">
      <alignment horizontal="right" vertical="center" shrinkToFit="1"/>
    </xf>
    <xf numFmtId="181" fontId="16" fillId="0" borderId="16" xfId="1" applyNumberFormat="1" applyFont="1" applyFill="1" applyBorder="1" applyAlignment="1">
      <alignment horizontal="right" vertical="center" shrinkToFit="1"/>
    </xf>
    <xf numFmtId="185" fontId="16" fillId="0" borderId="30" xfId="1" applyNumberFormat="1" applyFont="1" applyFill="1" applyBorder="1" applyAlignment="1">
      <alignment horizontal="right" vertical="center" shrinkToFit="1"/>
    </xf>
    <xf numFmtId="185" fontId="16" fillId="0" borderId="21" xfId="1" applyNumberFormat="1" applyFont="1" applyFill="1" applyBorder="1" applyAlignment="1">
      <alignment horizontal="right" vertical="center" shrinkToFit="1"/>
    </xf>
    <xf numFmtId="183" fontId="16" fillId="0" borderId="25" xfId="0" applyNumberFormat="1" applyFont="1" applyBorder="1" applyAlignment="1">
      <alignment horizontal="right" vertical="center" shrinkToFit="1"/>
    </xf>
    <xf numFmtId="183" fontId="16" fillId="0" borderId="22" xfId="0" applyNumberFormat="1" applyFont="1" applyBorder="1" applyAlignment="1">
      <alignment horizontal="right" vertical="center" shrinkToFit="1"/>
    </xf>
    <xf numFmtId="186" fontId="5" fillId="0" borderId="10" xfId="1" applyNumberFormat="1" applyFont="1" applyFill="1" applyBorder="1" applyAlignment="1">
      <alignment vertical="center" shrinkToFit="1"/>
    </xf>
    <xf numFmtId="186" fontId="5" fillId="0" borderId="14" xfId="1" applyNumberFormat="1" applyFont="1" applyFill="1" applyBorder="1" applyAlignment="1">
      <alignment vertical="center" shrinkToFit="1"/>
    </xf>
    <xf numFmtId="186" fontId="5" fillId="0" borderId="17" xfId="1" applyNumberFormat="1" applyFont="1" applyFill="1" applyBorder="1" applyAlignment="1">
      <alignment horizontal="center" vertical="center" shrinkToFit="1"/>
    </xf>
    <xf numFmtId="186" fontId="5" fillId="0" borderId="26" xfId="1" applyNumberFormat="1" applyFont="1" applyFill="1" applyBorder="1" applyAlignment="1">
      <alignment horizontal="center" vertical="center" shrinkToFit="1"/>
    </xf>
    <xf numFmtId="0" fontId="5" fillId="4" borderId="12" xfId="0" applyFont="1" applyFill="1" applyBorder="1" applyAlignment="1">
      <alignment horizontal="left" vertical="center" wrapText="1"/>
    </xf>
    <xf numFmtId="0" fontId="5" fillId="4" borderId="29" xfId="0" applyFont="1" applyFill="1" applyBorder="1" applyAlignment="1">
      <alignment horizontal="left" vertical="center" wrapText="1"/>
    </xf>
    <xf numFmtId="0" fontId="5" fillId="4" borderId="16" xfId="0" applyFont="1" applyFill="1" applyBorder="1" applyAlignment="1">
      <alignment horizontal="left" vertical="center" wrapText="1"/>
    </xf>
    <xf numFmtId="180" fontId="16" fillId="0" borderId="10" xfId="1" applyNumberFormat="1" applyFont="1" applyFill="1" applyBorder="1" applyAlignment="1">
      <alignment horizontal="right" vertical="center" shrinkToFit="1"/>
    </xf>
    <xf numFmtId="180" fontId="16" fillId="0" borderId="11" xfId="1" applyNumberFormat="1" applyFont="1" applyFill="1" applyBorder="1" applyAlignment="1">
      <alignment horizontal="right" vertical="center" shrinkToFit="1"/>
    </xf>
    <xf numFmtId="182" fontId="16" fillId="0" borderId="26" xfId="1" applyNumberFormat="1" applyFont="1" applyFill="1" applyBorder="1" applyAlignment="1">
      <alignment horizontal="right" vertical="center" shrinkToFit="1"/>
    </xf>
    <xf numFmtId="182" fontId="16" fillId="0" borderId="15" xfId="1" applyNumberFormat="1" applyFont="1" applyFill="1" applyBorder="1" applyAlignment="1">
      <alignment horizontal="right" vertical="center" shrinkToFit="1"/>
    </xf>
    <xf numFmtId="0" fontId="12" fillId="4" borderId="12" xfId="0" applyFont="1" applyFill="1" applyBorder="1" applyAlignment="1">
      <alignment horizontal="center" vertical="center" wrapText="1" shrinkToFit="1"/>
    </xf>
    <xf numFmtId="0" fontId="12" fillId="4" borderId="16" xfId="0" applyFont="1" applyFill="1" applyBorder="1" applyAlignment="1">
      <alignment horizontal="center" vertical="center" wrapText="1" shrinkToFit="1"/>
    </xf>
    <xf numFmtId="0" fontId="12" fillId="4" borderId="10" xfId="0" applyFont="1" applyFill="1" applyBorder="1" applyAlignment="1">
      <alignment vertical="center" wrapText="1"/>
    </xf>
    <xf numFmtId="0" fontId="12" fillId="4" borderId="14" xfId="0" applyFont="1" applyFill="1" applyBorder="1" applyAlignment="1">
      <alignment vertical="center" wrapText="1"/>
    </xf>
    <xf numFmtId="180" fontId="16" fillId="0" borderId="17" xfId="1" applyNumberFormat="1" applyFont="1" applyFill="1" applyBorder="1" applyAlignment="1">
      <alignment horizontal="right" vertical="center" shrinkToFit="1"/>
    </xf>
    <xf numFmtId="180" fontId="16" fillId="0" borderId="31" xfId="1" applyNumberFormat="1" applyFont="1" applyFill="1" applyBorder="1" applyAlignment="1">
      <alignment horizontal="right" vertical="center" shrinkToFit="1"/>
    </xf>
    <xf numFmtId="185" fontId="16" fillId="0" borderId="14" xfId="1" applyNumberFormat="1" applyFont="1" applyFill="1" applyBorder="1" applyAlignment="1">
      <alignment horizontal="right" vertical="center" shrinkToFit="1"/>
    </xf>
    <xf numFmtId="185" fontId="16" fillId="0" borderId="26" xfId="1" applyNumberFormat="1" applyFont="1" applyFill="1" applyBorder="1" applyAlignment="1">
      <alignment horizontal="right" vertical="center" shrinkToFit="1"/>
    </xf>
    <xf numFmtId="185" fontId="16" fillId="0" borderId="32" xfId="1" applyNumberFormat="1" applyFont="1" applyFill="1" applyBorder="1" applyAlignment="1">
      <alignment horizontal="right" vertical="center" shrinkToFit="1"/>
    </xf>
    <xf numFmtId="0" fontId="9" fillId="0" borderId="0" xfId="0" applyFont="1" applyAlignment="1">
      <alignment horizontal="left" vertical="top" wrapText="1"/>
    </xf>
    <xf numFmtId="0" fontId="5" fillId="4" borderId="10" xfId="0" applyFont="1" applyFill="1" applyBorder="1" applyAlignment="1">
      <alignment horizontal="center" vertical="center" wrapText="1" shrinkToFit="1"/>
    </xf>
    <xf numFmtId="0" fontId="5" fillId="4" borderId="17" xfId="0" applyFont="1" applyFill="1" applyBorder="1" applyAlignment="1">
      <alignment horizontal="center" vertical="center" wrapText="1" shrinkToFit="1"/>
    </xf>
    <xf numFmtId="0" fontId="5" fillId="4" borderId="11" xfId="0" applyFont="1" applyFill="1" applyBorder="1" applyAlignment="1">
      <alignment horizontal="center" vertical="center" wrapText="1" shrinkToFit="1"/>
    </xf>
    <xf numFmtId="0" fontId="5" fillId="4" borderId="13" xfId="0" applyFont="1" applyFill="1" applyBorder="1" applyAlignment="1">
      <alignment horizontal="center" vertical="center" wrapText="1" shrinkToFit="1"/>
    </xf>
    <xf numFmtId="0" fontId="5" fillId="4" borderId="0" xfId="0" applyFont="1" applyFill="1" applyAlignment="1">
      <alignment horizontal="center" vertical="center" wrapText="1" shrinkToFit="1"/>
    </xf>
    <xf numFmtId="0" fontId="5" fillId="4" borderId="20" xfId="0" applyFont="1" applyFill="1" applyBorder="1" applyAlignment="1">
      <alignment horizontal="center" vertical="center" wrapText="1" shrinkToFit="1"/>
    </xf>
    <xf numFmtId="0" fontId="5" fillId="4" borderId="5"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8" xfId="0" applyFont="1" applyFill="1" applyBorder="1" applyAlignment="1">
      <alignment horizontal="center" vertical="center"/>
    </xf>
    <xf numFmtId="187" fontId="17" fillId="3" borderId="12" xfId="1" applyNumberFormat="1" applyFont="1" applyFill="1" applyBorder="1" applyAlignment="1">
      <alignment horizontal="right" vertical="center" wrapText="1"/>
    </xf>
    <xf numFmtId="188" fontId="17" fillId="3" borderId="12" xfId="1" applyNumberFormat="1" applyFont="1" applyFill="1" applyBorder="1" applyAlignment="1">
      <alignment horizontal="right" vertical="center" wrapText="1"/>
    </xf>
    <xf numFmtId="189" fontId="16" fillId="3" borderId="15" xfId="1" applyNumberFormat="1" applyFont="1" applyFill="1" applyBorder="1" applyAlignment="1">
      <alignment horizontal="right" vertical="center" shrinkToFit="1"/>
    </xf>
    <xf numFmtId="189" fontId="16" fillId="3" borderId="16" xfId="1" applyNumberFormat="1" applyFont="1" applyFill="1" applyBorder="1" applyAlignment="1">
      <alignment horizontal="right" vertical="center" shrinkToFit="1"/>
    </xf>
    <xf numFmtId="190" fontId="16" fillId="3" borderId="14" xfId="1" applyNumberFormat="1" applyFont="1" applyFill="1" applyBorder="1" applyAlignment="1">
      <alignment horizontal="right" vertical="center" shrinkToFit="1"/>
    </xf>
    <xf numFmtId="190" fontId="16" fillId="3" borderId="15" xfId="1" applyNumberFormat="1" applyFont="1" applyFill="1" applyBorder="1" applyAlignment="1">
      <alignment horizontal="right" vertical="center" shrinkToFit="1"/>
    </xf>
    <xf numFmtId="0" fontId="18" fillId="4" borderId="10" xfId="0" applyFont="1" applyFill="1" applyBorder="1" applyAlignment="1">
      <alignment horizontal="center" vertical="center" wrapText="1" shrinkToFit="1"/>
    </xf>
    <xf numFmtId="0" fontId="18" fillId="4" borderId="17" xfId="0" applyFont="1" applyFill="1" applyBorder="1" applyAlignment="1">
      <alignment horizontal="center" vertical="center" wrapText="1" shrinkToFit="1"/>
    </xf>
    <xf numFmtId="0" fontId="18" fillId="4" borderId="11" xfId="0" applyFont="1" applyFill="1" applyBorder="1" applyAlignment="1">
      <alignment horizontal="center" vertical="center" wrapText="1" shrinkToFit="1"/>
    </xf>
    <xf numFmtId="0" fontId="18" fillId="4" borderId="14" xfId="0" applyFont="1" applyFill="1" applyBorder="1" applyAlignment="1">
      <alignment horizontal="center" vertical="center" wrapText="1" shrinkToFit="1"/>
    </xf>
    <xf numFmtId="0" fontId="18" fillId="4" borderId="26" xfId="0" applyFont="1" applyFill="1" applyBorder="1" applyAlignment="1">
      <alignment horizontal="center" vertical="center" wrapText="1" shrinkToFit="1"/>
    </xf>
    <xf numFmtId="0" fontId="18" fillId="4" borderId="15" xfId="0" applyFont="1" applyFill="1" applyBorder="1" applyAlignment="1">
      <alignment horizontal="center" vertical="center" wrapText="1" shrinkToFit="1"/>
    </xf>
    <xf numFmtId="187" fontId="16" fillId="3" borderId="12" xfId="1" applyNumberFormat="1" applyFont="1" applyFill="1" applyBorder="1" applyAlignment="1">
      <alignment horizontal="right" vertical="center" shrinkToFit="1"/>
    </xf>
    <xf numFmtId="188" fontId="16" fillId="3" borderId="12" xfId="1" applyNumberFormat="1" applyFont="1" applyFill="1" applyBorder="1" applyAlignment="1">
      <alignment horizontal="right" vertical="center" shrinkToFit="1"/>
    </xf>
    <xf numFmtId="0" fontId="9" fillId="0" borderId="0" xfId="0" applyFont="1" applyAlignment="1">
      <alignment horizontal="left" vertical="center" wrapText="1" shrinkToFit="1"/>
    </xf>
    <xf numFmtId="0" fontId="9" fillId="0" borderId="0" xfId="0" applyFont="1" applyAlignment="1">
      <alignment horizontal="left" vertical="top" wrapText="1" indent="1"/>
    </xf>
    <xf numFmtId="0" fontId="5" fillId="4" borderId="5" xfId="0" applyFont="1" applyFill="1" applyBorder="1" applyAlignment="1">
      <alignment horizontal="center" vertical="center" wrapText="1"/>
    </xf>
    <xf numFmtId="181" fontId="16" fillId="3" borderId="16" xfId="1" applyNumberFormat="1" applyFont="1" applyFill="1" applyBorder="1" applyAlignment="1">
      <alignment horizontal="right" vertical="center" shrinkToFit="1"/>
    </xf>
    <xf numFmtId="180" fontId="5" fillId="3" borderId="13" xfId="0" applyNumberFormat="1" applyFont="1" applyFill="1" applyBorder="1" applyAlignment="1">
      <alignment horizontal="center" vertical="center"/>
    </xf>
    <xf numFmtId="180" fontId="5" fillId="3" borderId="0" xfId="0" applyNumberFormat="1" applyFont="1" applyFill="1" applyAlignment="1">
      <alignment horizontal="center" vertical="center"/>
    </xf>
    <xf numFmtId="180" fontId="5" fillId="3" borderId="20" xfId="0" applyNumberFormat="1" applyFont="1" applyFill="1" applyBorder="1" applyAlignment="1">
      <alignment horizontal="center" vertical="center"/>
    </xf>
    <xf numFmtId="0" fontId="65" fillId="0" borderId="11" xfId="0" applyFont="1" applyBorder="1" applyAlignment="1">
      <alignment horizontal="center" vertical="center" wrapText="1"/>
    </xf>
    <xf numFmtId="0" fontId="65" fillId="0" borderId="20" xfId="0" applyFont="1" applyBorder="1" applyAlignment="1">
      <alignment horizontal="center" vertical="center" wrapText="1"/>
    </xf>
    <xf numFmtId="0" fontId="65" fillId="0" borderId="15" xfId="0" applyFont="1" applyBorder="1" applyAlignment="1">
      <alignment horizontal="center" vertical="center" wrapText="1"/>
    </xf>
    <xf numFmtId="0" fontId="58" fillId="12" borderId="12" xfId="0" applyFont="1" applyFill="1" applyBorder="1" applyAlignment="1">
      <alignment horizontal="center" vertical="center"/>
    </xf>
    <xf numFmtId="0" fontId="58" fillId="12" borderId="29" xfId="0" applyFont="1" applyFill="1" applyBorder="1" applyAlignment="1">
      <alignment horizontal="center" vertical="center"/>
    </xf>
    <xf numFmtId="0" fontId="58" fillId="12" borderId="16" xfId="0" applyFont="1" applyFill="1" applyBorder="1" applyAlignment="1">
      <alignment horizontal="center" vertical="center"/>
    </xf>
    <xf numFmtId="0" fontId="38" fillId="6" borderId="0" xfId="0" applyFont="1" applyFill="1" applyAlignment="1">
      <alignment horizontal="center" vertical="center"/>
    </xf>
    <xf numFmtId="0" fontId="39" fillId="0" borderId="0" xfId="6" applyFont="1" applyAlignment="1" applyProtection="1">
      <alignment horizontal="center" vertical="center"/>
      <protection locked="0"/>
    </xf>
    <xf numFmtId="0" fontId="42" fillId="6" borderId="10" xfId="0" applyFont="1" applyFill="1" applyBorder="1" applyAlignment="1">
      <alignment horizontal="center" vertical="center"/>
    </xf>
    <xf numFmtId="0" fontId="42" fillId="6" borderId="14" xfId="0" applyFont="1" applyFill="1" applyBorder="1" applyAlignment="1">
      <alignment horizontal="center" vertical="center"/>
    </xf>
    <xf numFmtId="0" fontId="42" fillId="6" borderId="10" xfId="0" applyFont="1" applyFill="1" applyBorder="1" applyAlignment="1">
      <alignment horizontal="center" vertical="center" wrapText="1"/>
    </xf>
    <xf numFmtId="0" fontId="42" fillId="6" borderId="14" xfId="0" applyFont="1" applyFill="1" applyBorder="1" applyAlignment="1">
      <alignment horizontal="center" vertical="center" wrapText="1"/>
    </xf>
    <xf numFmtId="0" fontId="43" fillId="6" borderId="10" xfId="0" applyFont="1" applyFill="1" applyBorder="1" applyAlignment="1">
      <alignment horizontal="center" vertical="center"/>
    </xf>
    <xf numFmtId="0" fontId="43" fillId="6" borderId="14" xfId="0" applyFont="1" applyFill="1" applyBorder="1" applyAlignment="1">
      <alignment horizontal="center" vertical="center"/>
    </xf>
    <xf numFmtId="0" fontId="44" fillId="6" borderId="10" xfId="0" applyFont="1" applyFill="1" applyBorder="1" applyAlignment="1">
      <alignment horizontal="center" vertical="center" wrapText="1"/>
    </xf>
    <xf numFmtId="0" fontId="44" fillId="6" borderId="17" xfId="0" applyFont="1" applyFill="1" applyBorder="1" applyAlignment="1">
      <alignment horizontal="center" vertical="center" wrapText="1"/>
    </xf>
    <xf numFmtId="0" fontId="44" fillId="6" borderId="11" xfId="0" applyFont="1" applyFill="1" applyBorder="1" applyAlignment="1">
      <alignment horizontal="center" vertical="center" wrapText="1"/>
    </xf>
    <xf numFmtId="0" fontId="46" fillId="6" borderId="6" xfId="0" applyFont="1" applyFill="1" applyBorder="1" applyAlignment="1">
      <alignment horizontal="left" vertical="center" wrapText="1" indent="1"/>
    </xf>
    <xf numFmtId="0" fontId="46" fillId="6" borderId="8" xfId="0" applyFont="1" applyFill="1" applyBorder="1" applyAlignment="1">
      <alignment horizontal="left" vertical="center" wrapText="1" indent="1"/>
    </xf>
    <xf numFmtId="0" fontId="42" fillId="6" borderId="12" xfId="0" applyFont="1" applyFill="1" applyBorder="1" applyAlignment="1">
      <alignment horizontal="center" vertical="center"/>
    </xf>
    <xf numFmtId="0" fontId="42" fillId="6" borderId="29" xfId="0" applyFont="1" applyFill="1" applyBorder="1" applyAlignment="1">
      <alignment horizontal="center" vertical="center"/>
    </xf>
    <xf numFmtId="0" fontId="42" fillId="6" borderId="16" xfId="0" applyFont="1" applyFill="1" applyBorder="1" applyAlignment="1">
      <alignment horizontal="center" vertical="center"/>
    </xf>
    <xf numFmtId="0" fontId="42" fillId="6" borderId="12" xfId="0" applyFont="1" applyFill="1" applyBorder="1" applyAlignment="1">
      <alignment horizontal="center" vertical="center" wrapText="1"/>
    </xf>
    <xf numFmtId="0" fontId="42" fillId="6" borderId="29" xfId="0" applyFont="1" applyFill="1" applyBorder="1" applyAlignment="1">
      <alignment horizontal="center" vertical="center" wrapText="1"/>
    </xf>
    <xf numFmtId="0" fontId="42" fillId="6" borderId="16" xfId="0" applyFont="1" applyFill="1" applyBorder="1" applyAlignment="1">
      <alignment horizontal="center" vertical="center" wrapText="1"/>
    </xf>
    <xf numFmtId="0" fontId="44" fillId="6" borderId="10" xfId="0" applyFont="1" applyFill="1" applyBorder="1" applyAlignment="1">
      <alignment horizontal="center" vertical="center"/>
    </xf>
    <xf numFmtId="0" fontId="44" fillId="6" borderId="13" xfId="0" applyFont="1" applyFill="1" applyBorder="1" applyAlignment="1">
      <alignment horizontal="center" vertical="center"/>
    </xf>
    <xf numFmtId="0" fontId="44" fillId="6" borderId="14" xfId="0" applyFont="1" applyFill="1" applyBorder="1" applyAlignment="1">
      <alignment horizontal="center" vertical="center"/>
    </xf>
    <xf numFmtId="0" fontId="58" fillId="11" borderId="5" xfId="0" applyFont="1" applyFill="1" applyBorder="1" applyAlignment="1">
      <alignment horizontal="center" vertical="center"/>
    </xf>
    <xf numFmtId="0" fontId="58" fillId="11" borderId="29" xfId="0" applyFont="1" applyFill="1" applyBorder="1" applyAlignment="1">
      <alignment horizontal="center" vertical="center"/>
    </xf>
    <xf numFmtId="0" fontId="58" fillId="11" borderId="16" xfId="0" applyFont="1" applyFill="1" applyBorder="1" applyAlignment="1">
      <alignment horizontal="center" vertical="center"/>
    </xf>
    <xf numFmtId="0" fontId="47" fillId="6" borderId="12" xfId="0" applyFont="1" applyFill="1" applyBorder="1" applyAlignment="1">
      <alignment horizontal="center" vertical="center"/>
    </xf>
    <xf numFmtId="0" fontId="47" fillId="6" borderId="29" xfId="0" applyFont="1" applyFill="1" applyBorder="1" applyAlignment="1">
      <alignment horizontal="center" vertical="center"/>
    </xf>
    <xf numFmtId="0" fontId="47" fillId="6" borderId="16" xfId="0" applyFont="1" applyFill="1" applyBorder="1" applyAlignment="1">
      <alignment horizontal="center" vertical="center"/>
    </xf>
    <xf numFmtId="0" fontId="44" fillId="6" borderId="12" xfId="0" applyFont="1" applyFill="1" applyBorder="1" applyAlignment="1">
      <alignment horizontal="center" vertical="center"/>
    </xf>
    <xf numFmtId="0" fontId="44" fillId="6" borderId="29" xfId="0" applyFont="1" applyFill="1" applyBorder="1" applyAlignment="1">
      <alignment horizontal="center" vertical="center"/>
    </xf>
    <xf numFmtId="0" fontId="44" fillId="6" borderId="16" xfId="0" applyFont="1" applyFill="1" applyBorder="1" applyAlignment="1">
      <alignment horizontal="center" vertical="center"/>
    </xf>
    <xf numFmtId="0" fontId="44" fillId="6" borderId="12" xfId="0" applyFont="1" applyFill="1" applyBorder="1" applyAlignment="1">
      <alignment horizontal="center" vertical="center" wrapText="1"/>
    </xf>
    <xf numFmtId="0" fontId="44" fillId="6" borderId="29" xfId="0" applyFont="1" applyFill="1" applyBorder="1" applyAlignment="1">
      <alignment horizontal="center" vertical="center" wrapText="1"/>
    </xf>
    <xf numFmtId="0" fontId="44" fillId="6" borderId="16" xfId="0" applyFont="1" applyFill="1" applyBorder="1" applyAlignment="1">
      <alignment horizontal="center" vertical="center" wrapText="1"/>
    </xf>
    <xf numFmtId="0" fontId="58" fillId="11" borderId="12" xfId="0" applyFont="1" applyFill="1" applyBorder="1" applyAlignment="1">
      <alignment horizontal="center" vertical="center"/>
    </xf>
    <xf numFmtId="0" fontId="72" fillId="6" borderId="0" xfId="0" applyFont="1" applyFill="1" applyAlignment="1">
      <alignment horizontal="left" vertical="center" wrapText="1"/>
    </xf>
    <xf numFmtId="0" fontId="57" fillId="6" borderId="0" xfId="0" applyFont="1" applyFill="1" applyAlignment="1">
      <alignment horizontal="left" vertical="center" wrapText="1"/>
    </xf>
    <xf numFmtId="0" fontId="34" fillId="6" borderId="17" xfId="6" applyFont="1" applyFill="1" applyBorder="1" applyAlignment="1" applyProtection="1">
      <alignment horizontal="center" vertical="center"/>
      <protection locked="0"/>
    </xf>
    <xf numFmtId="0" fontId="57" fillId="6" borderId="0" xfId="0" applyFont="1" applyFill="1" applyAlignment="1">
      <alignment horizontal="left" vertical="center"/>
    </xf>
    <xf numFmtId="0" fontId="73" fillId="6" borderId="0" xfId="0" applyFont="1" applyFill="1" applyAlignment="1">
      <alignment horizontal="left" vertical="center"/>
    </xf>
    <xf numFmtId="0" fontId="71" fillId="6" borderId="10" xfId="0" applyFont="1" applyFill="1" applyBorder="1" applyAlignment="1">
      <alignment horizontal="center" vertical="center" wrapText="1"/>
    </xf>
    <xf numFmtId="0" fontId="71" fillId="6" borderId="11" xfId="0" applyFont="1" applyFill="1" applyBorder="1" applyAlignment="1">
      <alignment horizontal="center" vertical="center" wrapText="1"/>
    </xf>
    <xf numFmtId="0" fontId="71" fillId="6" borderId="13" xfId="0" applyFont="1" applyFill="1" applyBorder="1" applyAlignment="1">
      <alignment horizontal="center" vertical="center" wrapText="1"/>
    </xf>
    <xf numFmtId="0" fontId="71" fillId="6" borderId="20" xfId="0" applyFont="1" applyFill="1" applyBorder="1" applyAlignment="1">
      <alignment horizontal="center" vertical="center" wrapText="1"/>
    </xf>
    <xf numFmtId="0" fontId="71" fillId="6" borderId="14" xfId="0" applyFont="1" applyFill="1" applyBorder="1" applyAlignment="1">
      <alignment horizontal="center" vertical="center" wrapText="1"/>
    </xf>
    <xf numFmtId="0" fontId="71" fillId="6" borderId="15" xfId="0" applyFont="1" applyFill="1" applyBorder="1" applyAlignment="1">
      <alignment horizontal="center" vertical="center" wrapText="1"/>
    </xf>
    <xf numFmtId="185" fontId="16" fillId="3" borderId="16" xfId="1" applyNumberFormat="1" applyFont="1" applyFill="1" applyBorder="1" applyAlignment="1">
      <alignment horizontal="right" vertical="center" shrinkToFit="1"/>
    </xf>
    <xf numFmtId="3" fontId="16" fillId="3" borderId="14" xfId="1" applyNumberFormat="1" applyFont="1" applyFill="1" applyBorder="1" applyAlignment="1">
      <alignment horizontal="right" vertical="center" shrinkToFit="1"/>
    </xf>
    <xf numFmtId="3" fontId="16" fillId="3" borderId="26" xfId="1" applyNumberFormat="1" applyFont="1" applyFill="1" applyBorder="1" applyAlignment="1">
      <alignment horizontal="right" vertical="center" shrinkToFit="1"/>
    </xf>
    <xf numFmtId="183" fontId="16" fillId="2" borderId="16" xfId="0" applyNumberFormat="1" applyFont="1" applyFill="1" applyBorder="1" applyAlignment="1">
      <alignment vertical="center" shrinkToFit="1"/>
    </xf>
    <xf numFmtId="0" fontId="5" fillId="4" borderId="12" xfId="0" applyFont="1" applyFill="1" applyBorder="1" applyAlignment="1">
      <alignment horizontal="center" vertical="center" wrapText="1"/>
    </xf>
    <xf numFmtId="0" fontId="5" fillId="4" borderId="16" xfId="0" applyFont="1" applyFill="1" applyBorder="1" applyAlignment="1">
      <alignment horizontal="center" vertical="center" wrapText="1"/>
    </xf>
    <xf numFmtId="194" fontId="16" fillId="3" borderId="12" xfId="1" applyNumberFormat="1" applyFont="1" applyFill="1" applyBorder="1" applyAlignment="1">
      <alignment horizontal="right" vertical="center" shrinkToFit="1"/>
    </xf>
    <xf numFmtId="192" fontId="16" fillId="3" borderId="10" xfId="1" applyNumberFormat="1" applyFont="1" applyFill="1" applyBorder="1" applyAlignment="1">
      <alignment horizontal="right" vertical="center" shrinkToFit="1"/>
    </xf>
    <xf numFmtId="192" fontId="16" fillId="3" borderId="17" xfId="1" applyNumberFormat="1" applyFont="1" applyFill="1" applyBorder="1" applyAlignment="1">
      <alignment horizontal="right" vertical="center" shrinkToFit="1"/>
    </xf>
    <xf numFmtId="184" fontId="16" fillId="2" borderId="12" xfId="0" applyNumberFormat="1" applyFont="1" applyFill="1" applyBorder="1" applyAlignment="1">
      <alignment vertical="center" shrinkToFit="1"/>
    </xf>
    <xf numFmtId="0" fontId="8" fillId="0" borderId="0" xfId="0" applyFont="1" applyAlignment="1">
      <alignment horizontal="center" vertical="center"/>
    </xf>
    <xf numFmtId="0" fontId="11" fillId="0" borderId="0" xfId="0" applyFont="1" applyAlignment="1">
      <alignment horizontal="left" vertical="center"/>
    </xf>
    <xf numFmtId="0" fontId="5" fillId="4" borderId="5" xfId="0" applyFont="1" applyFill="1" applyBorder="1" applyAlignment="1">
      <alignment horizontal="center" vertical="center" shrinkToFit="1"/>
    </xf>
    <xf numFmtId="0" fontId="9" fillId="0" borderId="0" xfId="0" applyFont="1" applyAlignment="1">
      <alignment vertical="top" wrapText="1"/>
    </xf>
    <xf numFmtId="180" fontId="17" fillId="3" borderId="12" xfId="1" applyNumberFormat="1" applyFont="1" applyFill="1" applyBorder="1" applyAlignment="1">
      <alignment horizontal="right" vertical="center" shrinkToFit="1"/>
    </xf>
    <xf numFmtId="183" fontId="16" fillId="2" borderId="29" xfId="0" applyNumberFormat="1" applyFont="1" applyFill="1" applyBorder="1" applyAlignment="1">
      <alignment vertical="center" shrinkToFit="1"/>
    </xf>
    <xf numFmtId="0" fontId="23" fillId="5" borderId="6" xfId="0" applyFont="1" applyFill="1" applyBorder="1" applyAlignment="1">
      <alignment horizontal="center" vertical="center" wrapText="1"/>
    </xf>
    <xf numFmtId="0" fontId="23" fillId="5" borderId="7" xfId="0" applyFont="1" applyFill="1" applyBorder="1" applyAlignment="1">
      <alignment horizontal="center" vertical="center" wrapText="1"/>
    </xf>
    <xf numFmtId="0" fontId="23" fillId="5" borderId="8" xfId="0" applyFont="1" applyFill="1" applyBorder="1" applyAlignment="1">
      <alignment horizontal="center" vertical="center" wrapText="1"/>
    </xf>
    <xf numFmtId="0" fontId="9" fillId="0" borderId="0" xfId="0" applyFont="1" applyAlignment="1">
      <alignment horizontal="center" vertical="center" wrapText="1"/>
    </xf>
    <xf numFmtId="0" fontId="9" fillId="0" borderId="20" xfId="0" applyFont="1" applyBorder="1" applyAlignment="1">
      <alignment horizontal="center" vertical="center" wrapText="1"/>
    </xf>
    <xf numFmtId="181" fontId="16" fillId="3" borderId="6" xfId="1" applyNumberFormat="1" applyFont="1" applyFill="1" applyBorder="1" applyAlignment="1">
      <alignment horizontal="right" vertical="center" shrinkToFit="1"/>
    </xf>
    <xf numFmtId="181" fontId="16" fillId="3" borderId="8" xfId="1" applyNumberFormat="1" applyFont="1" applyFill="1" applyBorder="1" applyAlignment="1">
      <alignment horizontal="right" vertical="center" shrinkToFit="1"/>
    </xf>
    <xf numFmtId="0" fontId="5" fillId="4" borderId="29" xfId="0" applyFont="1" applyFill="1" applyBorder="1" applyAlignment="1">
      <alignment horizontal="center" vertical="center" wrapText="1"/>
    </xf>
    <xf numFmtId="194" fontId="16" fillId="2" borderId="13" xfId="1" applyNumberFormat="1" applyFont="1" applyFill="1" applyBorder="1" applyAlignment="1">
      <alignment horizontal="right" vertical="center" shrinkToFit="1"/>
    </xf>
    <xf numFmtId="194" fontId="16" fillId="2" borderId="0" xfId="1" applyNumberFormat="1" applyFont="1" applyFill="1" applyBorder="1" applyAlignment="1">
      <alignment horizontal="right" vertical="center" shrinkToFit="1"/>
    </xf>
    <xf numFmtId="195" fontId="24" fillId="0" borderId="33" xfId="1" applyNumberFormat="1" applyFont="1" applyFill="1" applyBorder="1" applyAlignment="1">
      <alignment horizontal="left" vertical="center"/>
    </xf>
    <xf numFmtId="195" fontId="24" fillId="0" borderId="34" xfId="1" applyNumberFormat="1" applyFont="1" applyFill="1" applyBorder="1" applyAlignment="1">
      <alignment horizontal="left" vertical="center"/>
    </xf>
    <xf numFmtId="195" fontId="24" fillId="0" borderId="35" xfId="1" applyNumberFormat="1" applyFont="1" applyFill="1" applyBorder="1" applyAlignment="1">
      <alignment horizontal="left" vertical="center"/>
    </xf>
    <xf numFmtId="195" fontId="24" fillId="0" borderId="27" xfId="1" applyNumberFormat="1" applyFont="1" applyFill="1" applyBorder="1" applyAlignment="1">
      <alignment horizontal="left" vertical="center"/>
    </xf>
    <xf numFmtId="195" fontId="24" fillId="0" borderId="36" xfId="1" applyNumberFormat="1" applyFont="1" applyFill="1" applyBorder="1" applyAlignment="1">
      <alignment horizontal="left" vertical="center"/>
    </xf>
    <xf numFmtId="195" fontId="24" fillId="0" borderId="28" xfId="1" applyNumberFormat="1" applyFont="1" applyFill="1" applyBorder="1" applyAlignment="1">
      <alignment horizontal="left" vertical="center"/>
    </xf>
    <xf numFmtId="184" fontId="16" fillId="2" borderId="0" xfId="1" applyNumberFormat="1" applyFont="1" applyFill="1" applyBorder="1" applyAlignment="1">
      <alignment horizontal="right" vertical="center" shrinkToFit="1"/>
    </xf>
    <xf numFmtId="184" fontId="16" fillId="2" borderId="20" xfId="1" applyNumberFormat="1" applyFont="1" applyFill="1" applyBorder="1" applyAlignment="1">
      <alignment horizontal="right" vertical="center" shrinkToFit="1"/>
    </xf>
    <xf numFmtId="182" fontId="16" fillId="2" borderId="16" xfId="1" applyNumberFormat="1" applyFont="1" applyFill="1" applyBorder="1" applyAlignment="1">
      <alignment horizontal="right" vertical="center" shrinkToFit="1"/>
    </xf>
    <xf numFmtId="182" fontId="16" fillId="2" borderId="14" xfId="1" applyNumberFormat="1" applyFont="1" applyFill="1" applyBorder="1" applyAlignment="1">
      <alignment horizontal="right" vertical="center" shrinkToFit="1"/>
    </xf>
    <xf numFmtId="183" fontId="16" fillId="2" borderId="15" xfId="0" applyNumberFormat="1" applyFont="1" applyFill="1" applyBorder="1" applyAlignment="1">
      <alignment vertical="center" shrinkToFit="1"/>
    </xf>
    <xf numFmtId="0" fontId="9" fillId="0" borderId="0" xfId="0" applyFont="1" applyAlignment="1">
      <alignment horizontal="left" vertical="center" wrapText="1"/>
    </xf>
    <xf numFmtId="182" fontId="16" fillId="3" borderId="16" xfId="1" applyNumberFormat="1" applyFont="1" applyFill="1" applyBorder="1" applyAlignment="1">
      <alignment horizontal="right" vertical="center" shrinkToFit="1"/>
    </xf>
    <xf numFmtId="0" fontId="16" fillId="3" borderId="26" xfId="1" applyNumberFormat="1" applyFont="1" applyFill="1" applyBorder="1" applyAlignment="1">
      <alignment horizontal="right" vertical="center" shrinkToFit="1"/>
    </xf>
    <xf numFmtId="182" fontId="16" fillId="3" borderId="29" xfId="1" applyNumberFormat="1" applyFont="1" applyFill="1" applyBorder="1" applyAlignment="1">
      <alignment horizontal="right" vertical="center" shrinkToFit="1"/>
    </xf>
    <xf numFmtId="0" fontId="16" fillId="3" borderId="13" xfId="1" applyNumberFormat="1" applyFont="1" applyFill="1" applyBorder="1" applyAlignment="1">
      <alignment horizontal="right" vertical="center" shrinkToFit="1"/>
    </xf>
    <xf numFmtId="0" fontId="16" fillId="3" borderId="0" xfId="1" applyNumberFormat="1" applyFont="1" applyFill="1" applyBorder="1" applyAlignment="1">
      <alignment horizontal="right" vertical="center" shrinkToFit="1"/>
    </xf>
    <xf numFmtId="180" fontId="16" fillId="3" borderId="37" xfId="1" applyNumberFormat="1" applyFont="1" applyFill="1" applyBorder="1" applyAlignment="1">
      <alignment horizontal="right" vertical="center" wrapText="1"/>
    </xf>
    <xf numFmtId="192" fontId="16" fillId="3" borderId="10" xfId="1" applyNumberFormat="1" applyFont="1" applyFill="1" applyBorder="1" applyAlignment="1">
      <alignment horizontal="right" vertical="center" wrapText="1" shrinkToFit="1"/>
    </xf>
    <xf numFmtId="192" fontId="16" fillId="3" borderId="17" xfId="1" applyNumberFormat="1" applyFont="1" applyFill="1" applyBorder="1" applyAlignment="1">
      <alignment horizontal="right" vertical="center" wrapText="1" shrinkToFit="1"/>
    </xf>
    <xf numFmtId="184" fontId="16" fillId="2" borderId="29" xfId="0" applyNumberFormat="1" applyFont="1" applyFill="1" applyBorder="1" applyAlignment="1">
      <alignment vertical="center" wrapText="1" shrinkToFit="1"/>
    </xf>
    <xf numFmtId="182" fontId="16" fillId="3" borderId="16" xfId="1" applyNumberFormat="1" applyFont="1" applyFill="1" applyBorder="1" applyAlignment="1">
      <alignment horizontal="right" vertical="center" wrapText="1"/>
    </xf>
    <xf numFmtId="197" fontId="16" fillId="3" borderId="14" xfId="1" applyNumberFormat="1" applyFont="1" applyFill="1" applyBorder="1" applyAlignment="1">
      <alignment horizontal="right" vertical="center" shrinkToFit="1"/>
    </xf>
    <xf numFmtId="197" fontId="16" fillId="3" borderId="26" xfId="1" applyNumberFormat="1" applyFont="1" applyFill="1" applyBorder="1" applyAlignment="1">
      <alignment horizontal="right" vertical="center" shrinkToFit="1"/>
    </xf>
    <xf numFmtId="183" fontId="16" fillId="2" borderId="16" xfId="0" applyNumberFormat="1" applyFont="1" applyFill="1" applyBorder="1" applyAlignment="1">
      <alignment vertical="center" wrapText="1" shrinkToFit="1"/>
    </xf>
    <xf numFmtId="0" fontId="9" fillId="0" borderId="0" xfId="0" applyFont="1" applyBorder="1" applyAlignment="1">
      <alignment vertical="center" wrapText="1"/>
    </xf>
    <xf numFmtId="182" fontId="16" fillId="3" borderId="14" xfId="1" applyNumberFormat="1" applyFont="1" applyFill="1" applyBorder="1" applyAlignment="1">
      <alignment horizontal="right" vertical="center" wrapText="1"/>
    </xf>
    <xf numFmtId="182" fontId="16" fillId="3" borderId="26" xfId="1" applyNumberFormat="1" applyFont="1" applyFill="1" applyBorder="1" applyAlignment="1">
      <alignment horizontal="right" vertical="center" wrapText="1"/>
    </xf>
    <xf numFmtId="182" fontId="16" fillId="3" borderId="15" xfId="1" applyNumberFormat="1" applyFont="1" applyFill="1" applyBorder="1" applyAlignment="1">
      <alignment horizontal="right" vertical="center" wrapText="1"/>
    </xf>
    <xf numFmtId="197" fontId="16" fillId="3" borderId="14" xfId="1" applyNumberFormat="1" applyFont="1" applyFill="1" applyBorder="1" applyAlignment="1">
      <alignment horizontal="right" vertical="center" wrapText="1" shrinkToFit="1"/>
    </xf>
    <xf numFmtId="197" fontId="16" fillId="3" borderId="26" xfId="1" applyNumberFormat="1" applyFont="1" applyFill="1" applyBorder="1" applyAlignment="1">
      <alignment horizontal="right" vertical="center" wrapText="1" shrinkToFit="1"/>
    </xf>
    <xf numFmtId="183" fontId="16" fillId="2" borderId="14" xfId="0" applyNumberFormat="1" applyFont="1" applyFill="1" applyBorder="1" applyAlignment="1">
      <alignment vertical="center" wrapText="1" shrinkToFit="1"/>
    </xf>
    <xf numFmtId="183" fontId="16" fillId="2" borderId="26" xfId="0" applyNumberFormat="1" applyFont="1" applyFill="1" applyBorder="1" applyAlignment="1">
      <alignment vertical="center" wrapText="1" shrinkToFit="1"/>
    </xf>
    <xf numFmtId="183" fontId="16" fillId="2" borderId="15" xfId="0" applyNumberFormat="1" applyFont="1" applyFill="1" applyBorder="1" applyAlignment="1">
      <alignment vertical="center" wrapText="1" shrinkToFit="1"/>
    </xf>
    <xf numFmtId="184" fontId="16" fillId="2" borderId="10" xfId="0" applyNumberFormat="1" applyFont="1" applyFill="1" applyBorder="1" applyAlignment="1">
      <alignment vertical="center" shrinkToFit="1"/>
    </xf>
    <xf numFmtId="184" fontId="16" fillId="2" borderId="17" xfId="0" applyNumberFormat="1" applyFont="1" applyFill="1" applyBorder="1" applyAlignment="1">
      <alignment vertical="center" shrinkToFit="1"/>
    </xf>
    <xf numFmtId="184" fontId="16" fillId="2" borderId="11" xfId="0" applyNumberFormat="1" applyFont="1" applyFill="1" applyBorder="1" applyAlignment="1">
      <alignment vertical="center" shrinkToFit="1"/>
    </xf>
    <xf numFmtId="182" fontId="16" fillId="3" borderId="14" xfId="1" applyNumberFormat="1" applyFont="1" applyFill="1" applyBorder="1" applyAlignment="1">
      <alignment horizontal="right" vertical="center" shrinkToFit="1"/>
    </xf>
    <xf numFmtId="194" fontId="16" fillId="2" borderId="13" xfId="1" applyNumberFormat="1" applyFont="1" applyFill="1" applyBorder="1" applyAlignment="1">
      <alignment horizontal="right" vertical="center" indent="1"/>
    </xf>
    <xf numFmtId="194" fontId="16" fillId="2" borderId="0" xfId="1" applyNumberFormat="1" applyFont="1" applyFill="1" applyBorder="1" applyAlignment="1">
      <alignment horizontal="right" vertical="center" indent="1"/>
    </xf>
    <xf numFmtId="194" fontId="16" fillId="2" borderId="20" xfId="1" applyNumberFormat="1" applyFont="1" applyFill="1" applyBorder="1" applyAlignment="1">
      <alignment horizontal="right" vertical="center" indent="1"/>
    </xf>
    <xf numFmtId="195" fontId="25" fillId="0" borderId="33" xfId="1" applyNumberFormat="1" applyFont="1" applyFill="1" applyBorder="1" applyAlignment="1">
      <alignment horizontal="left" vertical="center"/>
    </xf>
    <xf numFmtId="195" fontId="25" fillId="0" borderId="34" xfId="1" applyNumberFormat="1" applyFont="1" applyFill="1" applyBorder="1" applyAlignment="1">
      <alignment horizontal="left" vertical="center"/>
    </xf>
    <xf numFmtId="195" fontId="25" fillId="0" borderId="35" xfId="1" applyNumberFormat="1" applyFont="1" applyFill="1" applyBorder="1" applyAlignment="1">
      <alignment horizontal="left" vertical="center"/>
    </xf>
    <xf numFmtId="195" fontId="25" fillId="0" borderId="27" xfId="1" applyNumberFormat="1" applyFont="1" applyFill="1" applyBorder="1" applyAlignment="1">
      <alignment horizontal="left" vertical="center"/>
    </xf>
    <xf numFmtId="195" fontId="25" fillId="0" borderId="36" xfId="1" applyNumberFormat="1" applyFont="1" applyFill="1" applyBorder="1" applyAlignment="1">
      <alignment horizontal="left" vertical="center"/>
    </xf>
    <xf numFmtId="195" fontId="25" fillId="0" borderId="28" xfId="1" applyNumberFormat="1" applyFont="1" applyFill="1" applyBorder="1" applyAlignment="1">
      <alignment horizontal="left" vertical="center"/>
    </xf>
    <xf numFmtId="182" fontId="16" fillId="2" borderId="16" xfId="1" applyNumberFormat="1" applyFont="1" applyFill="1" applyBorder="1" applyAlignment="1">
      <alignment horizontal="right" vertical="center" wrapText="1"/>
    </xf>
    <xf numFmtId="182" fontId="16" fillId="2" borderId="14" xfId="1" applyNumberFormat="1" applyFont="1" applyFill="1" applyBorder="1" applyAlignment="1">
      <alignment horizontal="right" vertical="center" wrapText="1"/>
    </xf>
    <xf numFmtId="182" fontId="16" fillId="3" borderId="29" xfId="1" applyNumberFormat="1" applyFont="1" applyFill="1" applyBorder="1" applyAlignment="1">
      <alignment horizontal="right" vertical="center" wrapText="1"/>
    </xf>
    <xf numFmtId="197" fontId="16" fillId="3" borderId="13" xfId="1" applyNumberFormat="1" applyFont="1" applyFill="1" applyBorder="1" applyAlignment="1">
      <alignment horizontal="right" vertical="center" wrapText="1" shrinkToFit="1"/>
    </xf>
    <xf numFmtId="197" fontId="16" fillId="3" borderId="0" xfId="1" applyNumberFormat="1" applyFont="1" applyFill="1" applyBorder="1" applyAlignment="1">
      <alignment horizontal="right" vertical="center" wrapText="1" shrinkToFit="1"/>
    </xf>
    <xf numFmtId="183" fontId="16" fillId="2" borderId="29" xfId="0" applyNumberFormat="1" applyFont="1" applyFill="1" applyBorder="1" applyAlignment="1">
      <alignment vertical="center" wrapText="1" shrinkToFit="1"/>
    </xf>
    <xf numFmtId="183" fontId="16" fillId="2" borderId="14" xfId="0" applyNumberFormat="1" applyFont="1" applyFill="1" applyBorder="1" applyAlignment="1">
      <alignment vertical="center" shrinkToFit="1"/>
    </xf>
    <xf numFmtId="183" fontId="16" fillId="2" borderId="26" xfId="0" applyNumberFormat="1" applyFont="1" applyFill="1" applyBorder="1" applyAlignment="1">
      <alignment vertical="center" shrinkToFit="1"/>
    </xf>
    <xf numFmtId="195" fontId="24" fillId="0" borderId="33" xfId="1" applyNumberFormat="1" applyFont="1" applyFill="1" applyBorder="1" applyAlignment="1">
      <alignment horizontal="left" vertical="center" shrinkToFit="1"/>
    </xf>
    <xf numFmtId="195" fontId="24" fillId="0" borderId="34" xfId="1" applyNumberFormat="1" applyFont="1" applyFill="1" applyBorder="1" applyAlignment="1">
      <alignment horizontal="left" vertical="center" shrinkToFit="1"/>
    </xf>
    <xf numFmtId="195" fontId="24" fillId="0" borderId="35" xfId="1" applyNumberFormat="1" applyFont="1" applyFill="1" applyBorder="1" applyAlignment="1">
      <alignment horizontal="left" vertical="center" shrinkToFit="1"/>
    </xf>
    <xf numFmtId="195" fontId="24" fillId="0" borderId="27" xfId="1" applyNumberFormat="1" applyFont="1" applyFill="1" applyBorder="1" applyAlignment="1">
      <alignment horizontal="left" vertical="center" shrinkToFit="1"/>
    </xf>
    <xf numFmtId="195" fontId="24" fillId="0" borderId="36" xfId="1" applyNumberFormat="1" applyFont="1" applyFill="1" applyBorder="1" applyAlignment="1">
      <alignment horizontal="left" vertical="center" shrinkToFit="1"/>
    </xf>
    <xf numFmtId="195" fontId="24" fillId="0" borderId="28" xfId="1" applyNumberFormat="1" applyFont="1" applyFill="1" applyBorder="1" applyAlignment="1">
      <alignment horizontal="left" vertical="center" shrinkToFit="1"/>
    </xf>
    <xf numFmtId="184" fontId="16" fillId="2" borderId="10" xfId="1" applyNumberFormat="1" applyFont="1" applyFill="1" applyBorder="1" applyAlignment="1">
      <alignment horizontal="right" vertical="center" shrinkToFit="1"/>
    </xf>
    <xf numFmtId="184" fontId="16" fillId="2" borderId="17" xfId="1" applyNumberFormat="1" applyFont="1" applyFill="1" applyBorder="1" applyAlignment="1">
      <alignment horizontal="right" vertical="center" shrinkToFit="1"/>
    </xf>
    <xf numFmtId="184" fontId="16" fillId="2" borderId="11" xfId="1" applyNumberFormat="1" applyFont="1" applyFill="1" applyBorder="1" applyAlignment="1">
      <alignment horizontal="right" vertical="center" shrinkToFit="1"/>
    </xf>
    <xf numFmtId="182" fontId="16" fillId="2" borderId="26" xfId="1" applyNumberFormat="1" applyFont="1" applyFill="1" applyBorder="1" applyAlignment="1">
      <alignment horizontal="right" vertical="center" shrinkToFit="1"/>
    </xf>
    <xf numFmtId="182" fontId="16" fillId="3" borderId="13" xfId="1" applyNumberFormat="1" applyFont="1" applyFill="1" applyBorder="1" applyAlignment="1">
      <alignment horizontal="right" vertical="center" shrinkToFit="1"/>
    </xf>
    <xf numFmtId="182" fontId="16" fillId="3" borderId="0" xfId="1" applyNumberFormat="1" applyFont="1" applyFill="1" applyBorder="1" applyAlignment="1">
      <alignment horizontal="right" vertical="center" shrinkToFit="1"/>
    </xf>
    <xf numFmtId="182" fontId="16" fillId="3" borderId="20" xfId="1" applyNumberFormat="1" applyFont="1" applyFill="1" applyBorder="1" applyAlignment="1">
      <alignment horizontal="right" vertical="center" shrinkToFit="1"/>
    </xf>
    <xf numFmtId="197" fontId="16" fillId="3" borderId="13" xfId="1" applyNumberFormat="1" applyFont="1" applyFill="1" applyBorder="1" applyAlignment="1">
      <alignment horizontal="right" vertical="center" shrinkToFit="1"/>
    </xf>
    <xf numFmtId="197" fontId="16" fillId="3" borderId="0" xfId="1" applyNumberFormat="1" applyFont="1" applyFill="1" applyBorder="1" applyAlignment="1">
      <alignment horizontal="right" vertical="center" shrinkToFit="1"/>
    </xf>
    <xf numFmtId="182" fontId="16" fillId="3" borderId="6" xfId="1" applyNumberFormat="1" applyFont="1" applyFill="1" applyBorder="1" applyAlignment="1">
      <alignment horizontal="right" vertical="center" wrapText="1"/>
    </xf>
    <xf numFmtId="182" fontId="16" fillId="3" borderId="7" xfId="1" applyNumberFormat="1" applyFont="1" applyFill="1" applyBorder="1" applyAlignment="1">
      <alignment horizontal="right" vertical="center" wrapText="1"/>
    </xf>
    <xf numFmtId="182" fontId="16" fillId="3" borderId="8" xfId="1" applyNumberFormat="1" applyFont="1" applyFill="1" applyBorder="1" applyAlignment="1">
      <alignment horizontal="right" vertical="center" wrapText="1"/>
    </xf>
    <xf numFmtId="0" fontId="5" fillId="4" borderId="10"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4" xfId="0" applyFont="1" applyFill="1" applyBorder="1" applyAlignment="1">
      <alignment horizontal="center" vertical="center"/>
    </xf>
    <xf numFmtId="0" fontId="5" fillId="4" borderId="26" xfId="0" applyFont="1" applyFill="1" applyBorder="1" applyAlignment="1">
      <alignment horizontal="center" vertical="center"/>
    </xf>
    <xf numFmtId="0" fontId="5" fillId="4" borderId="10" xfId="0" applyFont="1" applyFill="1" applyBorder="1" applyAlignment="1">
      <alignment vertical="center" wrapText="1"/>
    </xf>
    <xf numFmtId="0" fontId="5" fillId="4" borderId="11" xfId="0" applyFont="1" applyFill="1" applyBorder="1" applyAlignment="1">
      <alignment vertical="center" wrapText="1"/>
    </xf>
    <xf numFmtId="0" fontId="5" fillId="4" borderId="14" xfId="0" applyFont="1" applyFill="1" applyBorder="1" applyAlignment="1">
      <alignment vertical="center" wrapText="1"/>
    </xf>
    <xf numFmtId="0" fontId="5" fillId="4" borderId="15" xfId="0" applyFont="1" applyFill="1" applyBorder="1" applyAlignment="1">
      <alignment vertical="center" wrapText="1"/>
    </xf>
    <xf numFmtId="0" fontId="5" fillId="0" borderId="14" xfId="0" applyFont="1" applyBorder="1" applyAlignment="1">
      <alignment horizontal="left" vertical="center" wrapText="1"/>
    </xf>
    <xf numFmtId="0" fontId="5" fillId="0" borderId="26" xfId="0" applyFont="1" applyBorder="1" applyAlignment="1">
      <alignment horizontal="left" vertical="center" wrapText="1"/>
    </xf>
    <xf numFmtId="0" fontId="5" fillId="0" borderId="1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4" borderId="7" xfId="0" applyFont="1" applyFill="1" applyBorder="1" applyAlignment="1">
      <alignment horizontal="center" vertical="center"/>
    </xf>
    <xf numFmtId="0" fontId="5" fillId="4" borderId="38" xfId="0" applyFont="1" applyFill="1" applyBorder="1" applyAlignment="1">
      <alignment horizontal="center" vertical="center"/>
    </xf>
    <xf numFmtId="0" fontId="9" fillId="0" borderId="9" xfId="0" applyFont="1" applyBorder="1" applyAlignment="1">
      <alignment vertical="center" wrapText="1"/>
    </xf>
    <xf numFmtId="0" fontId="5" fillId="0" borderId="14" xfId="0" applyFont="1" applyBorder="1" applyAlignment="1">
      <alignment horizontal="center" vertical="center"/>
    </xf>
    <xf numFmtId="0" fontId="5" fillId="0" borderId="26" xfId="0" applyFont="1" applyBorder="1" applyAlignment="1">
      <alignment horizontal="center" vertical="center"/>
    </xf>
    <xf numFmtId="0" fontId="5" fillId="0" borderId="15" xfId="0" applyFont="1" applyBorder="1" applyAlignment="1">
      <alignment horizontal="center" vertical="center"/>
    </xf>
    <xf numFmtId="199" fontId="17" fillId="3" borderId="5" xfId="0" applyNumberFormat="1" applyFont="1" applyFill="1" applyBorder="1" applyAlignment="1">
      <alignment horizontal="right" vertical="center"/>
    </xf>
    <xf numFmtId="0" fontId="27" fillId="0" borderId="43" xfId="0" applyFont="1" applyBorder="1" applyAlignment="1">
      <alignment horizontal="right" vertical="center"/>
    </xf>
    <xf numFmtId="0" fontId="27" fillId="0" borderId="0" xfId="0" applyFont="1" applyAlignment="1">
      <alignment horizontal="right" vertical="center"/>
    </xf>
    <xf numFmtId="0" fontId="27" fillId="0" borderId="20" xfId="0" applyFont="1" applyBorder="1" applyAlignment="1">
      <alignment horizontal="right" vertical="center"/>
    </xf>
    <xf numFmtId="0" fontId="27" fillId="0" borderId="13" xfId="0" applyFont="1" applyBorder="1" applyAlignment="1">
      <alignment horizontal="right" vertical="center" wrapText="1"/>
    </xf>
    <xf numFmtId="0" fontId="27" fillId="0" borderId="0" xfId="0" applyFont="1" applyAlignment="1">
      <alignment horizontal="right" vertical="center" wrapText="1"/>
    </xf>
    <xf numFmtId="0" fontId="27" fillId="0" borderId="20" xfId="0" applyFont="1" applyBorder="1" applyAlignment="1">
      <alignment horizontal="right" vertical="center" wrapText="1"/>
    </xf>
    <xf numFmtId="0" fontId="5" fillId="4" borderId="14"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3" borderId="7" xfId="0" applyFont="1" applyFill="1" applyBorder="1" applyAlignment="1">
      <alignment horizontal="left" vertical="center" wrapText="1"/>
    </xf>
    <xf numFmtId="0" fontId="5" fillId="3" borderId="7" xfId="0" applyFont="1" applyFill="1" applyBorder="1" applyAlignment="1">
      <alignment horizontal="left" vertical="center"/>
    </xf>
    <xf numFmtId="0" fontId="5" fillId="3" borderId="8" xfId="0" applyFont="1" applyFill="1" applyBorder="1" applyAlignment="1">
      <alignment horizontal="left" vertical="center"/>
    </xf>
    <xf numFmtId="0" fontId="5" fillId="4" borderId="12" xfId="0" applyFont="1" applyFill="1" applyBorder="1" applyAlignment="1">
      <alignment horizontal="center" vertical="center" textRotation="255"/>
    </xf>
    <xf numFmtId="0" fontId="5" fillId="4" borderId="29" xfId="0" applyFont="1" applyFill="1" applyBorder="1" applyAlignment="1">
      <alignment horizontal="center" vertical="center" textRotation="255"/>
    </xf>
    <xf numFmtId="0" fontId="5" fillId="4" borderId="16" xfId="0" applyFont="1" applyFill="1" applyBorder="1" applyAlignment="1">
      <alignment horizontal="center" vertical="center" textRotation="255"/>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5" fillId="0" borderId="8" xfId="0" applyFont="1" applyBorder="1" applyAlignment="1">
      <alignment horizontal="left" vertical="center" shrinkToFit="1"/>
    </xf>
    <xf numFmtId="0" fontId="5" fillId="3" borderId="6" xfId="0" applyFont="1" applyFill="1" applyBorder="1" applyAlignment="1">
      <alignment horizontal="left" vertical="center"/>
    </xf>
    <xf numFmtId="0" fontId="9" fillId="3" borderId="6" xfId="0" applyFont="1" applyFill="1" applyBorder="1" applyAlignment="1">
      <alignment vertical="center" wrapText="1"/>
    </xf>
    <xf numFmtId="0" fontId="9" fillId="3" borderId="7" xfId="0" applyFont="1" applyFill="1" applyBorder="1" applyAlignment="1">
      <alignment vertical="center" wrapText="1"/>
    </xf>
    <xf numFmtId="0" fontId="9" fillId="3" borderId="8" xfId="0" applyFont="1" applyFill="1" applyBorder="1" applyAlignment="1">
      <alignment vertical="center" wrapText="1"/>
    </xf>
    <xf numFmtId="0" fontId="66" fillId="0" borderId="0" xfId="0" applyFont="1" applyAlignment="1">
      <alignment horizontal="left" vertical="center" wrapText="1"/>
    </xf>
    <xf numFmtId="0" fontId="9" fillId="0" borderId="13" xfId="0" applyFont="1" applyBorder="1" applyAlignment="1">
      <alignment vertical="center" wrapText="1"/>
    </xf>
    <xf numFmtId="0" fontId="9" fillId="0" borderId="20" xfId="0" applyFont="1" applyBorder="1" applyAlignment="1">
      <alignment vertical="center" wrapText="1"/>
    </xf>
    <xf numFmtId="0" fontId="9" fillId="0" borderId="13" xfId="0" applyFont="1" applyBorder="1" applyAlignment="1">
      <alignment horizontal="left" vertical="center" wrapText="1"/>
    </xf>
    <xf numFmtId="0" fontId="9" fillId="0" borderId="13" xfId="0" applyFont="1" applyBorder="1" applyAlignment="1">
      <alignment horizontal="left" vertical="center" shrinkToFit="1"/>
    </xf>
    <xf numFmtId="0" fontId="9" fillId="0" borderId="0" xfId="0" applyFont="1" applyAlignment="1">
      <alignment horizontal="left" vertical="center" shrinkToFit="1"/>
    </xf>
    <xf numFmtId="0" fontId="9" fillId="0" borderId="20" xfId="0" applyFont="1" applyBorder="1" applyAlignment="1">
      <alignment horizontal="left" vertical="center" shrinkToFit="1"/>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0" borderId="6" xfId="0" applyFont="1" applyBorder="1" applyAlignment="1">
      <alignment vertical="center" wrapText="1"/>
    </xf>
    <xf numFmtId="0" fontId="5" fillId="0" borderId="7" xfId="0" applyFont="1" applyBorder="1">
      <alignment vertical="center"/>
    </xf>
    <xf numFmtId="0" fontId="5" fillId="0" borderId="8" xfId="0" applyFont="1" applyBorder="1">
      <alignment vertical="center"/>
    </xf>
    <xf numFmtId="0" fontId="9" fillId="0" borderId="13" xfId="0" quotePrefix="1" applyFont="1" applyBorder="1" applyAlignment="1">
      <alignment horizontal="left" vertical="center" shrinkToFit="1"/>
    </xf>
    <xf numFmtId="0" fontId="9" fillId="0" borderId="0" xfId="0" quotePrefix="1" applyFont="1" applyAlignment="1">
      <alignment horizontal="left" vertical="center" shrinkToFit="1"/>
    </xf>
    <xf numFmtId="0" fontId="5" fillId="4" borderId="5" xfId="0" applyFont="1" applyFill="1" applyBorder="1" applyAlignment="1">
      <alignment horizontal="center"/>
    </xf>
    <xf numFmtId="0" fontId="5" fillId="4" borderId="5" xfId="0" applyFont="1" applyFill="1" applyBorder="1" applyAlignment="1">
      <alignment horizontal="center" vertical="center" textRotation="255"/>
    </xf>
    <xf numFmtId="0" fontId="5" fillId="0" borderId="10" xfId="0" applyFont="1" applyBorder="1" applyAlignment="1">
      <alignment vertical="center" textRotation="255" wrapText="1"/>
    </xf>
    <xf numFmtId="0" fontId="5" fillId="0" borderId="11" xfId="0" applyFont="1" applyBorder="1" applyAlignment="1">
      <alignment vertical="center" textRotation="255" wrapText="1"/>
    </xf>
    <xf numFmtId="0" fontId="5" fillId="0" borderId="13" xfId="0" applyFont="1" applyBorder="1" applyAlignment="1">
      <alignment vertical="center" textRotation="255" wrapText="1"/>
    </xf>
    <xf numFmtId="0" fontId="5" fillId="0" borderId="20" xfId="0" applyFont="1" applyBorder="1" applyAlignment="1">
      <alignment vertical="center" textRotation="255" wrapText="1"/>
    </xf>
    <xf numFmtId="0" fontId="5" fillId="0" borderId="14" xfId="0" applyFont="1" applyBorder="1" applyAlignment="1">
      <alignment vertical="center" wrapText="1"/>
    </xf>
    <xf numFmtId="0" fontId="5" fillId="0" borderId="26" xfId="0" applyFont="1" applyBorder="1" applyAlignment="1">
      <alignment vertical="center" wrapText="1"/>
    </xf>
    <xf numFmtId="0" fontId="5" fillId="0" borderId="15"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textRotation="255"/>
    </xf>
    <xf numFmtId="0" fontId="5" fillId="0" borderId="11" xfId="0" applyFont="1" applyBorder="1" applyAlignment="1">
      <alignment horizontal="center" vertical="center" textRotation="255"/>
    </xf>
    <xf numFmtId="0" fontId="5" fillId="0" borderId="13" xfId="0" applyFont="1" applyBorder="1" applyAlignment="1">
      <alignment horizontal="center" vertical="center" textRotation="255"/>
    </xf>
    <xf numFmtId="0" fontId="5" fillId="0" borderId="20" xfId="0" applyFont="1" applyBorder="1" applyAlignment="1">
      <alignment horizontal="center" vertical="center" textRotation="255"/>
    </xf>
    <xf numFmtId="0" fontId="5" fillId="3" borderId="6" xfId="0" applyFont="1" applyFill="1" applyBorder="1">
      <alignment vertical="center"/>
    </xf>
    <xf numFmtId="0" fontId="5" fillId="3" borderId="7" xfId="0" applyFont="1" applyFill="1" applyBorder="1">
      <alignment vertical="center"/>
    </xf>
    <xf numFmtId="0" fontId="5" fillId="3" borderId="8" xfId="0" applyFont="1" applyFill="1" applyBorder="1">
      <alignment vertical="center"/>
    </xf>
    <xf numFmtId="0" fontId="5" fillId="4" borderId="12" xfId="0" applyFont="1" applyFill="1" applyBorder="1" applyAlignment="1">
      <alignment vertical="center" textRotation="255"/>
    </xf>
    <xf numFmtId="0" fontId="5" fillId="4" borderId="29" xfId="0" applyFont="1" applyFill="1" applyBorder="1" applyAlignment="1">
      <alignment vertical="center" textRotation="255"/>
    </xf>
    <xf numFmtId="0" fontId="5" fillId="4" borderId="16" xfId="0" applyFont="1" applyFill="1" applyBorder="1" applyAlignment="1">
      <alignment vertical="center" textRotation="255"/>
    </xf>
    <xf numFmtId="0" fontId="5" fillId="0" borderId="14" xfId="0" applyFont="1" applyBorder="1" applyAlignment="1">
      <alignment horizontal="center" vertical="center" textRotation="255"/>
    </xf>
    <xf numFmtId="0" fontId="5" fillId="0" borderId="15" xfId="0" applyFont="1" applyBorder="1" applyAlignment="1">
      <alignment horizontal="center" vertical="center" textRotation="255"/>
    </xf>
    <xf numFmtId="0" fontId="27" fillId="0" borderId="6" xfId="0" applyFont="1" applyBorder="1" applyAlignment="1">
      <alignment vertical="center" wrapText="1"/>
    </xf>
    <xf numFmtId="0" fontId="27" fillId="0" borderId="7" xfId="0" applyFont="1" applyBorder="1" applyAlignment="1">
      <alignment vertical="center" wrapText="1"/>
    </xf>
    <xf numFmtId="0" fontId="27" fillId="0" borderId="8" xfId="0" applyFont="1" applyBorder="1" applyAlignment="1">
      <alignment vertical="center" wrapText="1"/>
    </xf>
    <xf numFmtId="0" fontId="27" fillId="0" borderId="6" xfId="0" applyFont="1" applyBorder="1" applyAlignment="1">
      <alignment vertical="center" shrinkToFit="1"/>
    </xf>
    <xf numFmtId="0" fontId="27" fillId="0" borderId="7" xfId="0" applyFont="1" applyBorder="1" applyAlignment="1">
      <alignment vertical="center" shrinkToFit="1"/>
    </xf>
    <xf numFmtId="0" fontId="27" fillId="0" borderId="8" xfId="0" applyFont="1" applyBorder="1" applyAlignment="1">
      <alignment vertical="center" shrinkToFit="1"/>
    </xf>
    <xf numFmtId="0" fontId="18" fillId="0" borderId="5" xfId="0" applyFont="1" applyBorder="1" applyAlignment="1">
      <alignment horizontal="center" vertical="center" shrinkToFit="1"/>
    </xf>
    <xf numFmtId="0" fontId="5" fillId="4" borderId="10" xfId="0" applyFont="1" applyFill="1" applyBorder="1" applyAlignment="1">
      <alignment horizontal="center" vertical="center" wrapText="1"/>
    </xf>
    <xf numFmtId="0" fontId="5" fillId="3" borderId="6" xfId="0" applyFont="1" applyFill="1" applyBorder="1" applyAlignment="1">
      <alignment vertical="center" wrapText="1"/>
    </xf>
    <xf numFmtId="0" fontId="5" fillId="3" borderId="7" xfId="0" applyFont="1" applyFill="1" applyBorder="1" applyAlignment="1">
      <alignment vertical="center" wrapText="1"/>
    </xf>
    <xf numFmtId="0" fontId="5" fillId="3" borderId="8" xfId="0" applyFont="1" applyFill="1" applyBorder="1" applyAlignment="1">
      <alignment vertical="center" wrapText="1"/>
    </xf>
    <xf numFmtId="0" fontId="6" fillId="4" borderId="12" xfId="0" applyFont="1" applyFill="1" applyBorder="1" applyAlignment="1">
      <alignment horizontal="center" vertical="center"/>
    </xf>
    <xf numFmtId="0" fontId="6" fillId="4" borderId="16" xfId="0" applyFont="1" applyFill="1" applyBorder="1" applyAlignment="1">
      <alignment horizontal="center" vertical="center"/>
    </xf>
    <xf numFmtId="0" fontId="23" fillId="5" borderId="6" xfId="0" applyFont="1" applyFill="1" applyBorder="1" applyAlignment="1">
      <alignment horizontal="left" vertical="center" wrapText="1"/>
    </xf>
    <xf numFmtId="0" fontId="23" fillId="5" borderId="7" xfId="0" applyFont="1" applyFill="1" applyBorder="1" applyAlignment="1">
      <alignment horizontal="left" vertical="center" wrapText="1"/>
    </xf>
    <xf numFmtId="0" fontId="23" fillId="5" borderId="8" xfId="0" applyFont="1" applyFill="1" applyBorder="1" applyAlignment="1">
      <alignment horizontal="left" vertical="center" wrapText="1"/>
    </xf>
    <xf numFmtId="0" fontId="5" fillId="5" borderId="6" xfId="0" applyFont="1" applyFill="1" applyBorder="1" applyAlignment="1">
      <alignment horizontal="center" vertical="center"/>
    </xf>
    <xf numFmtId="0" fontId="5" fillId="5" borderId="7" xfId="0" applyFont="1" applyFill="1" applyBorder="1" applyAlignment="1">
      <alignment horizontal="center" vertical="center"/>
    </xf>
    <xf numFmtId="0" fontId="23" fillId="5" borderId="7" xfId="0" applyFont="1" applyFill="1" applyBorder="1" applyAlignment="1">
      <alignment horizontal="left" vertical="center"/>
    </xf>
    <xf numFmtId="0" fontId="5" fillId="0" borderId="6" xfId="0" applyFont="1" applyBorder="1" applyAlignment="1">
      <alignment horizontal="left" vertical="center"/>
    </xf>
    <xf numFmtId="0" fontId="23" fillId="0" borderId="7" xfId="0" applyFont="1" applyBorder="1" applyAlignment="1">
      <alignment horizontal="left" vertical="center"/>
    </xf>
    <xf numFmtId="0" fontId="23" fillId="0" borderId="8" xfId="0" applyFont="1" applyBorder="1" applyAlignment="1">
      <alignment horizontal="left" vertical="center"/>
    </xf>
    <xf numFmtId="0" fontId="19" fillId="0" borderId="51" xfId="0" applyFont="1" applyBorder="1" applyAlignment="1">
      <alignment horizontal="left" vertical="center" shrinkToFit="1"/>
    </xf>
    <xf numFmtId="0" fontId="19" fillId="0" borderId="0" xfId="0" applyFont="1" applyAlignment="1">
      <alignment horizontal="left" vertical="center" shrinkToFit="1"/>
    </xf>
    <xf numFmtId="0" fontId="19" fillId="0" borderId="20" xfId="0" applyFont="1" applyBorder="1" applyAlignment="1">
      <alignment horizontal="left" vertical="center" shrinkToFit="1"/>
    </xf>
    <xf numFmtId="0" fontId="27" fillId="0" borderId="13" xfId="0" applyFont="1" applyBorder="1" applyAlignment="1">
      <alignment vertical="center" wrapText="1"/>
    </xf>
    <xf numFmtId="0" fontId="27" fillId="0" borderId="0" xfId="0" applyFont="1" applyAlignment="1">
      <alignment vertical="center" wrapText="1"/>
    </xf>
    <xf numFmtId="0" fontId="5" fillId="4" borderId="10" xfId="0" applyFont="1" applyFill="1" applyBorder="1" applyAlignment="1">
      <alignment horizontal="center" vertical="center" textRotation="255" wrapText="1"/>
    </xf>
    <xf numFmtId="0" fontId="5" fillId="4" borderId="11" xfId="0" applyFont="1" applyFill="1" applyBorder="1" applyAlignment="1">
      <alignment horizontal="center" vertical="center" textRotation="255" wrapText="1"/>
    </xf>
    <xf numFmtId="0" fontId="5" fillId="4" borderId="13" xfId="0" applyFont="1" applyFill="1" applyBorder="1" applyAlignment="1">
      <alignment horizontal="center" vertical="center" textRotation="255" wrapText="1"/>
    </xf>
    <xf numFmtId="0" fontId="5" fillId="4" borderId="20" xfId="0" applyFont="1" applyFill="1" applyBorder="1" applyAlignment="1">
      <alignment horizontal="center" vertical="center" textRotation="255" wrapText="1"/>
    </xf>
    <xf numFmtId="0" fontId="5" fillId="4" borderId="14" xfId="0" applyFont="1" applyFill="1" applyBorder="1" applyAlignment="1">
      <alignment horizontal="center" vertical="center" textRotation="255" wrapText="1"/>
    </xf>
    <xf numFmtId="0" fontId="5" fillId="4" borderId="15" xfId="0" applyFont="1" applyFill="1" applyBorder="1" applyAlignment="1">
      <alignment horizontal="center" vertical="center" textRotation="255" wrapText="1"/>
    </xf>
    <xf numFmtId="0" fontId="9" fillId="0" borderId="26" xfId="0" applyFont="1" applyBorder="1" applyAlignment="1">
      <alignment vertical="top" wrapText="1"/>
    </xf>
    <xf numFmtId="0" fontId="27" fillId="4" borderId="14" xfId="0" applyFont="1" applyFill="1" applyBorder="1" applyAlignment="1">
      <alignment horizontal="center" vertical="center" wrapText="1"/>
    </xf>
    <xf numFmtId="0" fontId="27" fillId="4" borderId="26" xfId="0" applyFont="1" applyFill="1" applyBorder="1" applyAlignment="1">
      <alignment horizontal="center" vertical="center" wrapText="1"/>
    </xf>
    <xf numFmtId="0" fontId="27" fillId="4" borderId="15" xfId="0" applyFont="1" applyFill="1" applyBorder="1" applyAlignment="1">
      <alignment horizontal="center" vertical="center" wrapText="1"/>
    </xf>
    <xf numFmtId="0" fontId="19" fillId="0" borderId="51" xfId="0" applyFont="1" applyBorder="1" applyAlignment="1">
      <alignment horizontal="center" vertical="center" wrapText="1"/>
    </xf>
    <xf numFmtId="0" fontId="19" fillId="0" borderId="0" xfId="0" applyFont="1" applyAlignment="1">
      <alignment horizontal="center" vertical="center"/>
    </xf>
    <xf numFmtId="0" fontId="27" fillId="3" borderId="6" xfId="0" applyFont="1" applyFill="1" applyBorder="1" applyAlignment="1">
      <alignment horizontal="center" vertical="center"/>
    </xf>
    <xf numFmtId="0" fontId="27" fillId="3" borderId="7" xfId="0" applyFont="1" applyFill="1" applyBorder="1" applyAlignment="1">
      <alignment horizontal="center" vertical="center"/>
    </xf>
    <xf numFmtId="0" fontId="27" fillId="3" borderId="8" xfId="0" applyFont="1" applyFill="1" applyBorder="1" applyAlignment="1">
      <alignment horizontal="center" vertical="center"/>
    </xf>
    <xf numFmtId="0" fontId="19" fillId="0" borderId="13" xfId="0" applyFont="1" applyBorder="1" applyAlignment="1">
      <alignment horizontal="center" vertical="center" wrapText="1"/>
    </xf>
    <xf numFmtId="0" fontId="19" fillId="0" borderId="0" xfId="0" applyFont="1" applyAlignment="1">
      <alignment horizontal="center" vertical="center" wrapText="1"/>
    </xf>
    <xf numFmtId="0" fontId="19" fillId="0" borderId="20" xfId="0" applyFont="1" applyBorder="1" applyAlignment="1">
      <alignment horizontal="center" vertical="center" wrapText="1"/>
    </xf>
    <xf numFmtId="0" fontId="27" fillId="3" borderId="53" xfId="0" applyFont="1" applyFill="1" applyBorder="1" applyAlignment="1">
      <alignment horizontal="center" vertical="center"/>
    </xf>
    <xf numFmtId="0" fontId="19" fillId="0" borderId="55" xfId="0" applyFont="1" applyBorder="1" applyAlignment="1">
      <alignment vertical="top" wrapText="1"/>
    </xf>
    <xf numFmtId="0" fontId="9" fillId="3" borderId="6" xfId="0" applyFont="1" applyFill="1" applyBorder="1">
      <alignment vertical="center"/>
    </xf>
    <xf numFmtId="0" fontId="9" fillId="3" borderId="7" xfId="0" applyFont="1" applyFill="1" applyBorder="1">
      <alignment vertical="center"/>
    </xf>
    <xf numFmtId="0" fontId="9" fillId="3" borderId="8" xfId="0" applyFont="1" applyFill="1" applyBorder="1">
      <alignment vertical="center"/>
    </xf>
    <xf numFmtId="0" fontId="5" fillId="3" borderId="6"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12" fillId="3" borderId="6" xfId="0" applyFont="1" applyFill="1" applyBorder="1" applyAlignment="1">
      <alignment horizontal="left" vertical="center" wrapText="1"/>
    </xf>
    <xf numFmtId="0" fontId="12" fillId="3" borderId="7" xfId="0" applyFont="1" applyFill="1" applyBorder="1" applyAlignment="1">
      <alignment horizontal="left" vertical="center" wrapText="1"/>
    </xf>
    <xf numFmtId="0" fontId="12" fillId="3" borderId="8" xfId="0" applyFont="1" applyFill="1" applyBorder="1" applyAlignment="1">
      <alignment horizontal="left" vertical="center" wrapText="1"/>
    </xf>
    <xf numFmtId="200" fontId="5" fillId="3" borderId="7" xfId="0" applyNumberFormat="1" applyFont="1" applyFill="1" applyBorder="1" applyAlignment="1">
      <alignment horizontal="right" vertical="center"/>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12" fillId="3" borderId="14" xfId="0" applyFont="1" applyFill="1" applyBorder="1" applyAlignment="1">
      <alignment horizontal="left" vertical="center" wrapText="1"/>
    </xf>
    <xf numFmtId="0" fontId="12" fillId="3" borderId="26" xfId="0" applyFont="1" applyFill="1" applyBorder="1" applyAlignment="1">
      <alignment horizontal="left" vertical="center" wrapText="1"/>
    </xf>
    <xf numFmtId="0" fontId="12" fillId="3" borderId="15" xfId="0" applyFont="1" applyFill="1" applyBorder="1" applyAlignment="1">
      <alignment horizontal="left" vertical="center" wrapText="1"/>
    </xf>
    <xf numFmtId="200" fontId="5" fillId="3" borderId="7" xfId="0" applyNumberFormat="1" applyFont="1" applyFill="1" applyBorder="1" applyAlignment="1">
      <alignment horizontal="left" vertical="center" wrapText="1"/>
    </xf>
    <xf numFmtId="200" fontId="5" fillId="3" borderId="7" xfId="0" applyNumberFormat="1" applyFont="1" applyFill="1" applyBorder="1">
      <alignment vertical="center"/>
    </xf>
    <xf numFmtId="183" fontId="16" fillId="2" borderId="5" xfId="0" applyNumberFormat="1" applyFont="1" applyFill="1" applyBorder="1" applyAlignment="1">
      <alignment vertical="center" shrinkToFit="1"/>
    </xf>
    <xf numFmtId="0" fontId="5" fillId="0" borderId="0" xfId="0" applyFont="1" applyAlignment="1">
      <alignment horizontal="left" vertical="center" wrapText="1"/>
    </xf>
    <xf numFmtId="0" fontId="12" fillId="0" borderId="13" xfId="0" applyFont="1" applyBorder="1" applyAlignment="1">
      <alignment horizontal="left" vertical="center" wrapText="1"/>
    </xf>
    <xf numFmtId="0" fontId="12" fillId="0" borderId="0" xfId="0" applyFont="1" applyAlignment="1">
      <alignment horizontal="left" vertical="center" wrapText="1"/>
    </xf>
    <xf numFmtId="0" fontId="12" fillId="0" borderId="20" xfId="0" applyFont="1" applyBorder="1" applyAlignment="1">
      <alignment horizontal="left" vertical="center" wrapText="1"/>
    </xf>
    <xf numFmtId="0" fontId="5" fillId="5" borderId="6"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68" fillId="6" borderId="17" xfId="0" applyFont="1" applyFill="1" applyBorder="1" applyAlignment="1">
      <alignment horizontal="left" vertical="center" wrapText="1"/>
    </xf>
    <xf numFmtId="49" fontId="5" fillId="2" borderId="10" xfId="0" applyNumberFormat="1" applyFont="1" applyFill="1" applyBorder="1" applyAlignment="1">
      <alignment horizontal="center"/>
    </xf>
    <xf numFmtId="49" fontId="5" fillId="2" borderId="17" xfId="0" applyNumberFormat="1" applyFont="1" applyFill="1" applyBorder="1" applyAlignment="1">
      <alignment horizontal="center"/>
    </xf>
    <xf numFmtId="49" fontId="5" fillId="2" borderId="11" xfId="0" applyNumberFormat="1" applyFont="1" applyFill="1" applyBorder="1" applyAlignment="1">
      <alignment horizontal="center"/>
    </xf>
    <xf numFmtId="49" fontId="5" fillId="2" borderId="14" xfId="0" applyNumberFormat="1" applyFont="1" applyFill="1" applyBorder="1" applyAlignment="1">
      <alignment horizontal="center"/>
    </xf>
    <xf numFmtId="49" fontId="5" fillId="2" borderId="26" xfId="0" applyNumberFormat="1" applyFont="1" applyFill="1" applyBorder="1" applyAlignment="1">
      <alignment horizontal="center"/>
    </xf>
    <xf numFmtId="49" fontId="5" fillId="2" borderId="15" xfId="0" applyNumberFormat="1" applyFont="1" applyFill="1" applyBorder="1" applyAlignment="1">
      <alignment horizontal="center"/>
    </xf>
    <xf numFmtId="9" fontId="5" fillId="2" borderId="10" xfId="0" applyNumberFormat="1" applyFont="1" applyFill="1" applyBorder="1" applyAlignment="1">
      <alignment horizontal="right"/>
    </xf>
    <xf numFmtId="9" fontId="5" fillId="2" borderId="17" xfId="0" applyNumberFormat="1" applyFont="1" applyFill="1" applyBorder="1" applyAlignment="1">
      <alignment horizontal="right"/>
    </xf>
    <xf numFmtId="9" fontId="5" fillId="2" borderId="11" xfId="0" applyNumberFormat="1" applyFont="1" applyFill="1" applyBorder="1" applyAlignment="1">
      <alignment horizontal="right"/>
    </xf>
    <xf numFmtId="9" fontId="5" fillId="2" borderId="14" xfId="0" applyNumberFormat="1" applyFont="1" applyFill="1" applyBorder="1" applyAlignment="1">
      <alignment horizontal="right"/>
    </xf>
    <xf numFmtId="9" fontId="5" fillId="2" borderId="26" xfId="0" applyNumberFormat="1" applyFont="1" applyFill="1" applyBorder="1" applyAlignment="1">
      <alignment horizontal="right"/>
    </xf>
    <xf numFmtId="9" fontId="5" fillId="2" borderId="15" xfId="0" applyNumberFormat="1" applyFont="1" applyFill="1" applyBorder="1" applyAlignment="1">
      <alignment horizontal="right"/>
    </xf>
    <xf numFmtId="0" fontId="5" fillId="4" borderId="17"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4" borderId="10" xfId="0" applyFont="1" applyFill="1" applyBorder="1" applyAlignment="1">
      <alignment horizontal="center" vertical="center" shrinkToFit="1"/>
    </xf>
    <xf numFmtId="0" fontId="5" fillId="4" borderId="17" xfId="0" applyFont="1" applyFill="1" applyBorder="1" applyAlignment="1">
      <alignment horizontal="center" vertical="center" shrinkToFit="1"/>
    </xf>
    <xf numFmtId="0" fontId="5" fillId="4" borderId="14" xfId="0" applyFont="1" applyFill="1" applyBorder="1" applyAlignment="1">
      <alignment horizontal="center" vertical="center" shrinkToFit="1"/>
    </xf>
    <xf numFmtId="0" fontId="5" fillId="4" borderId="26" xfId="0" applyFont="1" applyFill="1" applyBorder="1" applyAlignment="1">
      <alignment horizontal="center" vertical="center" shrinkToFit="1"/>
    </xf>
    <xf numFmtId="49" fontId="5" fillId="3" borderId="10" xfId="0" applyNumberFormat="1" applyFont="1" applyFill="1" applyBorder="1" applyAlignment="1">
      <alignment horizontal="center"/>
    </xf>
    <xf numFmtId="49" fontId="5" fillId="3" borderId="17" xfId="0" applyNumberFormat="1" applyFont="1" applyFill="1" applyBorder="1" applyAlignment="1">
      <alignment horizontal="center"/>
    </xf>
    <xf numFmtId="49" fontId="5" fillId="3" borderId="11" xfId="0" applyNumberFormat="1" applyFont="1" applyFill="1" applyBorder="1" applyAlignment="1">
      <alignment horizontal="center"/>
    </xf>
    <xf numFmtId="49" fontId="5" fillId="3" borderId="14" xfId="0" applyNumberFormat="1" applyFont="1" applyFill="1" applyBorder="1" applyAlignment="1">
      <alignment horizontal="center"/>
    </xf>
    <xf numFmtId="49" fontId="5" fillId="3" borderId="26" xfId="0" applyNumberFormat="1" applyFont="1" applyFill="1" applyBorder="1" applyAlignment="1">
      <alignment horizontal="center"/>
    </xf>
    <xf numFmtId="49" fontId="5" fillId="3" borderId="15" xfId="0" applyNumberFormat="1" applyFont="1" applyFill="1" applyBorder="1" applyAlignment="1">
      <alignment horizontal="center"/>
    </xf>
    <xf numFmtId="0" fontId="5" fillId="4" borderId="7" xfId="0" applyFont="1" applyFill="1" applyBorder="1" applyAlignment="1">
      <alignment horizontal="center" vertical="center" wrapText="1"/>
    </xf>
    <xf numFmtId="0" fontId="5" fillId="4" borderId="6" xfId="0" applyFont="1" applyFill="1" applyBorder="1" applyAlignment="1">
      <alignment horizontal="center" vertical="center" shrinkToFit="1"/>
    </xf>
    <xf numFmtId="0" fontId="5" fillId="4" borderId="7" xfId="0" applyFont="1" applyFill="1" applyBorder="1" applyAlignment="1">
      <alignment horizontal="center" vertical="center" shrinkToFit="1"/>
    </xf>
    <xf numFmtId="0" fontId="5" fillId="4" borderId="8" xfId="0" applyFont="1" applyFill="1" applyBorder="1" applyAlignment="1">
      <alignment horizontal="center" vertical="center" shrinkToFit="1"/>
    </xf>
    <xf numFmtId="201" fontId="16" fillId="3" borderId="10" xfId="1" applyNumberFormat="1" applyFont="1" applyFill="1" applyBorder="1" applyAlignment="1">
      <alignment horizontal="center" shrinkToFit="1"/>
    </xf>
    <xf numFmtId="201" fontId="16" fillId="3" borderId="17" xfId="1" applyNumberFormat="1" applyFont="1" applyFill="1" applyBorder="1" applyAlignment="1">
      <alignment horizontal="center" shrinkToFit="1"/>
    </xf>
    <xf numFmtId="201" fontId="16" fillId="3" borderId="11" xfId="1" applyNumberFormat="1" applyFont="1" applyFill="1" applyBorder="1" applyAlignment="1">
      <alignment horizontal="center" shrinkToFit="1"/>
    </xf>
    <xf numFmtId="201" fontId="16" fillId="3" borderId="14" xfId="1" applyNumberFormat="1" applyFont="1" applyFill="1" applyBorder="1" applyAlignment="1">
      <alignment horizontal="center" shrinkToFit="1"/>
    </xf>
    <xf numFmtId="201" fontId="16" fillId="3" borderId="26" xfId="1" applyNumberFormat="1" applyFont="1" applyFill="1" applyBorder="1" applyAlignment="1">
      <alignment horizontal="center" shrinkToFit="1"/>
    </xf>
    <xf numFmtId="201" fontId="16" fillId="3" borderId="15" xfId="1" applyNumberFormat="1" applyFont="1" applyFill="1" applyBorder="1" applyAlignment="1">
      <alignment horizontal="center" shrinkToFit="1"/>
    </xf>
    <xf numFmtId="183" fontId="16" fillId="2" borderId="5" xfId="0" applyNumberFormat="1" applyFont="1" applyFill="1" applyBorder="1" applyAlignment="1">
      <alignment horizontal="right" shrinkToFit="1"/>
    </xf>
    <xf numFmtId="0" fontId="70" fillId="3" borderId="5" xfId="1" applyNumberFormat="1" applyFont="1" applyFill="1" applyBorder="1" applyAlignment="1">
      <alignment horizontal="right" shrinkToFit="1"/>
    </xf>
    <xf numFmtId="0" fontId="70" fillId="3" borderId="6" xfId="1" applyNumberFormat="1" applyFont="1" applyFill="1" applyBorder="1" applyAlignment="1">
      <alignment horizontal="right" shrinkToFit="1"/>
    </xf>
    <xf numFmtId="193" fontId="17" fillId="0" borderId="8" xfId="1" applyNumberFormat="1" applyFont="1" applyFill="1" applyBorder="1" applyAlignment="1">
      <alignment horizontal="center" shrinkToFit="1"/>
    </xf>
    <xf numFmtId="193" fontId="17" fillId="0" borderId="5" xfId="1" applyNumberFormat="1" applyFont="1" applyFill="1" applyBorder="1" applyAlignment="1">
      <alignment horizontal="center" shrinkToFit="1"/>
    </xf>
    <xf numFmtId="201" fontId="16" fillId="3" borderId="10" xfId="1" applyNumberFormat="1" applyFont="1" applyFill="1" applyBorder="1" applyAlignment="1">
      <alignment horizontal="right" shrinkToFit="1"/>
    </xf>
    <xf numFmtId="201" fontId="16" fillId="3" borderId="17" xfId="1" applyNumberFormat="1" applyFont="1" applyFill="1" applyBorder="1" applyAlignment="1">
      <alignment horizontal="right" shrinkToFit="1"/>
    </xf>
    <xf numFmtId="201" fontId="16" fillId="3" borderId="11" xfId="1" applyNumberFormat="1" applyFont="1" applyFill="1" applyBorder="1" applyAlignment="1">
      <alignment horizontal="right" shrinkToFit="1"/>
    </xf>
    <xf numFmtId="201" fontId="16" fillId="3" borderId="14" xfId="1" applyNumberFormat="1" applyFont="1" applyFill="1" applyBorder="1" applyAlignment="1">
      <alignment horizontal="right" shrinkToFit="1"/>
    </xf>
    <xf numFmtId="201" fontId="16" fillId="3" borderId="26" xfId="1" applyNumberFormat="1" applyFont="1" applyFill="1" applyBorder="1" applyAlignment="1">
      <alignment horizontal="right" shrinkToFit="1"/>
    </xf>
    <xf numFmtId="201" fontId="16" fillId="3" borderId="15" xfId="1" applyNumberFormat="1" applyFont="1" applyFill="1" applyBorder="1" applyAlignment="1">
      <alignment horizontal="right" shrinkToFit="1"/>
    </xf>
    <xf numFmtId="0" fontId="6" fillId="0" borderId="0" xfId="0" applyFont="1" applyAlignment="1">
      <alignment horizontal="left" vertical="center" shrinkToFit="1"/>
    </xf>
    <xf numFmtId="201" fontId="16" fillId="3" borderId="14" xfId="1" applyNumberFormat="1" applyFont="1" applyFill="1" applyBorder="1" applyAlignment="1">
      <alignment horizontal="right" vertical="center" shrinkToFit="1"/>
    </xf>
    <xf numFmtId="201" fontId="16" fillId="3" borderId="26" xfId="1" applyNumberFormat="1" applyFont="1" applyFill="1" applyBorder="1" applyAlignment="1">
      <alignment horizontal="right" vertical="center" shrinkToFit="1"/>
    </xf>
    <xf numFmtId="201" fontId="16" fillId="3" borderId="15" xfId="1" applyNumberFormat="1" applyFont="1" applyFill="1" applyBorder="1" applyAlignment="1">
      <alignment horizontal="right" vertical="center" shrinkToFit="1"/>
    </xf>
    <xf numFmtId="0" fontId="5" fillId="3" borderId="6" xfId="0" applyFont="1" applyFill="1" applyBorder="1" applyAlignment="1">
      <alignment horizontal="center"/>
    </xf>
    <xf numFmtId="0" fontId="5" fillId="3" borderId="7" xfId="0" applyFont="1" applyFill="1" applyBorder="1" applyAlignment="1">
      <alignment horizontal="center"/>
    </xf>
    <xf numFmtId="0" fontId="5" fillId="3" borderId="10" xfId="0" applyFont="1" applyFill="1" applyBorder="1" applyAlignment="1">
      <alignment horizontal="center" vertical="center"/>
    </xf>
    <xf numFmtId="0" fontId="5" fillId="3" borderId="17" xfId="0" applyFont="1" applyFill="1" applyBorder="1" applyAlignment="1">
      <alignment horizontal="center" vertical="center"/>
    </xf>
    <xf numFmtId="0" fontId="5" fillId="0" borderId="0" xfId="0" applyFont="1" applyAlignment="1">
      <alignment horizontal="left" vertical="top" wrapText="1"/>
    </xf>
    <xf numFmtId="0" fontId="32" fillId="0" borderId="0" xfId="0" applyFont="1" applyAlignment="1">
      <alignment horizontal="left" vertical="top" wrapText="1"/>
    </xf>
    <xf numFmtId="0" fontId="32" fillId="3" borderId="6" xfId="0" applyFont="1" applyFill="1" applyBorder="1" applyAlignment="1">
      <alignment horizontal="center" vertical="center" wrapText="1"/>
    </xf>
    <xf numFmtId="0" fontId="32" fillId="3" borderId="7" xfId="0" applyFont="1" applyFill="1" applyBorder="1" applyAlignment="1">
      <alignment horizontal="center" vertical="center" wrapText="1"/>
    </xf>
    <xf numFmtId="0" fontId="5" fillId="3" borderId="6" xfId="0" applyFont="1" applyFill="1" applyBorder="1" applyAlignment="1">
      <alignment horizontal="center" vertical="center"/>
    </xf>
    <xf numFmtId="0" fontId="9" fillId="0" borderId="13" xfId="0" quotePrefix="1" applyFont="1" applyBorder="1" applyAlignment="1">
      <alignment horizontal="center" vertical="center" shrinkToFit="1"/>
    </xf>
    <xf numFmtId="0" fontId="9" fillId="0" borderId="0" xfId="0" quotePrefix="1" applyFont="1" applyAlignment="1">
      <alignment horizontal="center" vertical="center" shrinkToFit="1"/>
    </xf>
    <xf numFmtId="0" fontId="5" fillId="4" borderId="73" xfId="0" applyFont="1" applyFill="1" applyBorder="1" applyAlignment="1">
      <alignment horizontal="center" vertical="center" wrapText="1"/>
    </xf>
    <xf numFmtId="197" fontId="16" fillId="3" borderId="74" xfId="1" applyNumberFormat="1" applyFont="1" applyFill="1" applyBorder="1" applyAlignment="1">
      <alignment horizontal="right" vertical="center" shrinkToFit="1"/>
    </xf>
    <xf numFmtId="197" fontId="16" fillId="3" borderId="75" xfId="1" applyNumberFormat="1" applyFont="1" applyFill="1" applyBorder="1" applyAlignment="1">
      <alignment horizontal="right" vertical="center" shrinkToFit="1"/>
    </xf>
    <xf numFmtId="0" fontId="3" fillId="3" borderId="5" xfId="0" applyFont="1" applyFill="1" applyBorder="1" applyAlignment="1">
      <alignment horizontal="center" vertical="center"/>
    </xf>
    <xf numFmtId="206" fontId="16" fillId="0" borderId="5" xfId="1" applyNumberFormat="1" applyFont="1" applyFill="1" applyBorder="1" applyAlignment="1">
      <alignment horizontal="right" vertical="center" shrinkToFit="1"/>
    </xf>
    <xf numFmtId="0" fontId="19" fillId="0" borderId="57" xfId="0" applyFont="1" applyBorder="1" applyAlignment="1">
      <alignment horizontal="left" vertical="center" wrapText="1"/>
    </xf>
    <xf numFmtId="0" fontId="19" fillId="0" borderId="58" xfId="0" applyFont="1" applyBorder="1" applyAlignment="1">
      <alignment horizontal="left" vertical="center" wrapText="1"/>
    </xf>
    <xf numFmtId="0" fontId="19" fillId="0" borderId="59" xfId="0" applyFont="1" applyBorder="1" applyAlignment="1">
      <alignment horizontal="left" vertical="center" wrapText="1"/>
    </xf>
    <xf numFmtId="0" fontId="19" fillId="0" borderId="60" xfId="0" applyFont="1" applyBorder="1" applyAlignment="1">
      <alignment horizontal="left" vertical="center" wrapText="1"/>
    </xf>
    <xf numFmtId="0" fontId="19" fillId="0" borderId="0" xfId="0" applyFont="1" applyAlignment="1">
      <alignment horizontal="left" vertical="center" wrapText="1"/>
    </xf>
    <xf numFmtId="0" fontId="19" fillId="0" borderId="61" xfId="0" applyFont="1" applyBorder="1" applyAlignment="1">
      <alignment horizontal="left" vertical="center" wrapText="1"/>
    </xf>
    <xf numFmtId="0" fontId="19" fillId="0" borderId="62" xfId="0" applyFont="1" applyBorder="1" applyAlignment="1">
      <alignment horizontal="left" vertical="center" wrapText="1"/>
    </xf>
    <xf numFmtId="0" fontId="19" fillId="0" borderId="63" xfId="0" applyFont="1" applyBorder="1" applyAlignment="1">
      <alignment horizontal="left" vertical="center" wrapText="1"/>
    </xf>
    <xf numFmtId="0" fontId="19" fillId="0" borderId="64" xfId="0" applyFont="1" applyBorder="1" applyAlignment="1">
      <alignment horizontal="left" vertical="center" wrapText="1"/>
    </xf>
    <xf numFmtId="0" fontId="5" fillId="4" borderId="65" xfId="0" applyFont="1" applyFill="1" applyBorder="1" applyAlignment="1">
      <alignment horizontal="center" vertical="center" wrapText="1"/>
    </xf>
    <xf numFmtId="194" fontId="16" fillId="2" borderId="66" xfId="1" applyNumberFormat="1" applyFont="1" applyFill="1" applyBorder="1" applyAlignment="1">
      <alignment horizontal="right" vertical="center" shrinkToFit="1"/>
    </xf>
    <xf numFmtId="194" fontId="16" fillId="2" borderId="67" xfId="1" applyNumberFormat="1" applyFont="1" applyFill="1" applyBorder="1" applyAlignment="1">
      <alignment horizontal="right" vertical="center" shrinkToFit="1"/>
    </xf>
    <xf numFmtId="194" fontId="16" fillId="2" borderId="71" xfId="1" applyNumberFormat="1" applyFont="1" applyFill="1" applyBorder="1" applyAlignment="1">
      <alignment horizontal="right" vertical="center" shrinkToFit="1"/>
    </xf>
    <xf numFmtId="197" fontId="16" fillId="0" borderId="33" xfId="1" applyNumberFormat="1" applyFont="1" applyFill="1" applyBorder="1" applyAlignment="1">
      <alignment horizontal="right" vertical="center" shrinkToFit="1"/>
    </xf>
    <xf numFmtId="197" fontId="16" fillId="0" borderId="34" xfId="1" applyNumberFormat="1" applyFont="1" applyFill="1" applyBorder="1" applyAlignment="1">
      <alignment horizontal="right" vertical="center" shrinkToFit="1"/>
    </xf>
    <xf numFmtId="197" fontId="16" fillId="0" borderId="35" xfId="1" applyNumberFormat="1" applyFont="1" applyFill="1" applyBorder="1" applyAlignment="1">
      <alignment horizontal="right" vertical="center" shrinkToFit="1"/>
    </xf>
    <xf numFmtId="197" fontId="16" fillId="0" borderId="27" xfId="1" applyNumberFormat="1" applyFont="1" applyFill="1" applyBorder="1" applyAlignment="1">
      <alignment horizontal="right" vertical="center" shrinkToFit="1"/>
    </xf>
    <xf numFmtId="197" fontId="16" fillId="0" borderId="36" xfId="1" applyNumberFormat="1" applyFont="1" applyFill="1" applyBorder="1" applyAlignment="1">
      <alignment horizontal="right" vertical="center" shrinkToFit="1"/>
    </xf>
    <xf numFmtId="197" fontId="16" fillId="0" borderId="28" xfId="1" applyNumberFormat="1" applyFont="1" applyFill="1" applyBorder="1" applyAlignment="1">
      <alignment horizontal="right" vertical="center" shrinkToFit="1"/>
    </xf>
    <xf numFmtId="184" fontId="16" fillId="2" borderId="66" xfId="1" applyNumberFormat="1" applyFont="1" applyFill="1" applyBorder="1" applyAlignment="1">
      <alignment horizontal="right" vertical="center" shrinkToFit="1"/>
    </xf>
    <xf numFmtId="184" fontId="16" fillId="2" borderId="67" xfId="1" applyNumberFormat="1" applyFont="1" applyFill="1" applyBorder="1" applyAlignment="1">
      <alignment horizontal="right" vertical="center" shrinkToFit="1"/>
    </xf>
    <xf numFmtId="184" fontId="16" fillId="2" borderId="71" xfId="1" applyNumberFormat="1" applyFont="1" applyFill="1" applyBorder="1" applyAlignment="1">
      <alignment horizontal="right" vertical="center" shrinkToFit="1"/>
    </xf>
    <xf numFmtId="201" fontId="16" fillId="2" borderId="14" xfId="1" applyNumberFormat="1" applyFont="1" applyFill="1" applyBorder="1" applyAlignment="1">
      <alignment horizontal="right" vertical="center" shrinkToFit="1"/>
    </xf>
    <xf numFmtId="201" fontId="16" fillId="2" borderId="26" xfId="1" applyNumberFormat="1" applyFont="1" applyFill="1" applyBorder="1" applyAlignment="1">
      <alignment horizontal="right" vertical="center" shrinkToFit="1"/>
    </xf>
    <xf numFmtId="201" fontId="16" fillId="2" borderId="15" xfId="1" applyNumberFormat="1" applyFont="1" applyFill="1" applyBorder="1" applyAlignment="1">
      <alignment horizontal="right" vertical="center" shrinkToFit="1"/>
    </xf>
    <xf numFmtId="0" fontId="9" fillId="0" borderId="0" xfId="0" applyFont="1" applyAlignment="1">
      <alignment horizontal="center" vertical="center"/>
    </xf>
    <xf numFmtId="0" fontId="9" fillId="0" borderId="20" xfId="0" applyFont="1" applyBorder="1" applyAlignment="1">
      <alignment horizontal="center" vertical="center"/>
    </xf>
    <xf numFmtId="203" fontId="6" fillId="3" borderId="6" xfId="0" applyNumberFormat="1" applyFont="1" applyFill="1" applyBorder="1" applyAlignment="1">
      <alignment horizontal="right" vertical="center" shrinkToFit="1"/>
    </xf>
    <xf numFmtId="203" fontId="6" fillId="3" borderId="8" xfId="0" applyNumberFormat="1" applyFont="1" applyFill="1" applyBorder="1" applyAlignment="1">
      <alignment horizontal="right" vertical="center" shrinkToFit="1"/>
    </xf>
    <xf numFmtId="204" fontId="5" fillId="0" borderId="0" xfId="0" applyNumberFormat="1" applyFont="1" applyAlignment="1">
      <alignment horizontal="center" vertical="center"/>
    </xf>
    <xf numFmtId="202" fontId="6" fillId="2" borderId="6" xfId="0" applyNumberFormat="1" applyFont="1" applyFill="1" applyBorder="1" applyAlignment="1">
      <alignment horizontal="right" vertical="center" shrinkToFit="1"/>
    </xf>
    <xf numFmtId="202" fontId="6" fillId="2" borderId="8" xfId="0" applyNumberFormat="1" applyFont="1" applyFill="1" applyBorder="1" applyAlignment="1">
      <alignment horizontal="right" vertical="center" shrinkToFit="1"/>
    </xf>
    <xf numFmtId="0" fontId="5" fillId="0" borderId="13" xfId="0" quotePrefix="1" applyFont="1" applyBorder="1" applyAlignment="1">
      <alignment horizontal="center" vertical="center"/>
    </xf>
    <xf numFmtId="0" fontId="5" fillId="0" borderId="20" xfId="0" quotePrefix="1" applyFont="1" applyBorder="1" applyAlignment="1">
      <alignment horizontal="center" vertical="center"/>
    </xf>
    <xf numFmtId="203" fontId="6" fillId="2" borderId="6" xfId="0" applyNumberFormat="1" applyFont="1" applyFill="1" applyBorder="1" applyAlignment="1">
      <alignment horizontal="right" vertical="center" shrinkToFit="1"/>
    </xf>
    <xf numFmtId="203" fontId="6" fillId="2" borderId="8" xfId="0" applyNumberFormat="1" applyFont="1" applyFill="1" applyBorder="1" applyAlignment="1">
      <alignment horizontal="right" vertical="center" shrinkToFit="1"/>
    </xf>
    <xf numFmtId="202" fontId="6" fillId="2" borderId="5" xfId="0" applyNumberFormat="1" applyFont="1" applyFill="1" applyBorder="1" applyAlignment="1">
      <alignment horizontal="right" vertical="center" shrinkToFit="1"/>
    </xf>
    <xf numFmtId="0" fontId="9" fillId="0" borderId="13" xfId="0" quotePrefix="1" applyFont="1" applyBorder="1" applyAlignment="1">
      <alignment horizontal="center" vertical="center"/>
    </xf>
    <xf numFmtId="0" fontId="9" fillId="0" borderId="0" xfId="0" quotePrefix="1" applyFont="1" applyAlignment="1">
      <alignment horizontal="center" vertical="center"/>
    </xf>
    <xf numFmtId="0" fontId="9" fillId="0" borderId="20" xfId="0" quotePrefix="1" applyFont="1" applyBorder="1" applyAlignment="1">
      <alignment horizontal="center" vertical="center"/>
    </xf>
    <xf numFmtId="9" fontId="6" fillId="2" borderId="6" xfId="4" applyFont="1" applyFill="1" applyBorder="1" applyAlignment="1">
      <alignment horizontal="right" vertical="center" shrinkToFit="1"/>
    </xf>
    <xf numFmtId="9" fontId="6" fillId="2" borderId="8" xfId="4" applyFont="1" applyFill="1" applyBorder="1" applyAlignment="1">
      <alignment horizontal="right" vertical="center" shrinkToFit="1"/>
    </xf>
    <xf numFmtId="202" fontId="6" fillId="3" borderId="6" xfId="0" applyNumberFormat="1" applyFont="1" applyFill="1" applyBorder="1" applyAlignment="1">
      <alignment horizontal="right" vertical="center" shrinkToFit="1"/>
    </xf>
    <xf numFmtId="202" fontId="6" fillId="3" borderId="8" xfId="0" applyNumberFormat="1" applyFont="1" applyFill="1" applyBorder="1" applyAlignment="1">
      <alignment horizontal="right" vertical="center" shrinkToFit="1"/>
    </xf>
    <xf numFmtId="0" fontId="19" fillId="0" borderId="17" xfId="0" applyFont="1" applyBorder="1" applyAlignment="1">
      <alignment horizontal="left" vertical="center" wrapText="1"/>
    </xf>
    <xf numFmtId="0" fontId="6" fillId="3" borderId="6" xfId="0" applyFont="1" applyFill="1" applyBorder="1" applyAlignment="1">
      <alignment horizontal="center" vertical="center"/>
    </xf>
    <xf numFmtId="0" fontId="6" fillId="3" borderId="8" xfId="0" applyFont="1" applyFill="1" applyBorder="1" applyAlignment="1">
      <alignment horizontal="center" vertical="center"/>
    </xf>
    <xf numFmtId="197" fontId="16" fillId="0" borderId="68" xfId="1" applyNumberFormat="1" applyFont="1" applyFill="1" applyBorder="1" applyAlignment="1">
      <alignment horizontal="right" vertical="center" shrinkToFit="1"/>
    </xf>
    <xf numFmtId="197" fontId="16" fillId="0" borderId="69" xfId="1" applyNumberFormat="1" applyFont="1" applyFill="1" applyBorder="1" applyAlignment="1">
      <alignment horizontal="right" vertical="center" shrinkToFit="1"/>
    </xf>
    <xf numFmtId="197" fontId="16" fillId="0" borderId="70" xfId="1" applyNumberFormat="1" applyFont="1" applyFill="1" applyBorder="1" applyAlignment="1">
      <alignment horizontal="right" vertical="center" shrinkToFit="1"/>
    </xf>
    <xf numFmtId="201" fontId="16" fillId="3" borderId="13" xfId="1" applyNumberFormat="1" applyFont="1" applyFill="1" applyBorder="1" applyAlignment="1">
      <alignment horizontal="right" vertical="center" shrinkToFit="1"/>
    </xf>
    <xf numFmtId="201" fontId="16" fillId="3" borderId="0" xfId="1" applyNumberFormat="1" applyFont="1" applyFill="1" applyBorder="1" applyAlignment="1">
      <alignment horizontal="right" vertical="center" shrinkToFit="1"/>
    </xf>
    <xf numFmtId="201" fontId="16" fillId="3" borderId="20" xfId="1" applyNumberFormat="1" applyFont="1" applyFill="1" applyBorder="1" applyAlignment="1">
      <alignment horizontal="right" vertical="center" shrinkToFit="1"/>
    </xf>
    <xf numFmtId="183" fontId="16" fillId="2" borderId="13" xfId="0" applyNumberFormat="1" applyFont="1" applyFill="1" applyBorder="1" applyAlignment="1">
      <alignment vertical="center" shrinkToFit="1"/>
    </xf>
    <xf numFmtId="183" fontId="16" fillId="2" borderId="0" xfId="0" applyNumberFormat="1" applyFont="1" applyFill="1" applyAlignment="1">
      <alignment vertical="center" shrinkToFit="1"/>
    </xf>
    <xf numFmtId="183" fontId="16" fillId="2" borderId="20" xfId="0" applyNumberFormat="1" applyFont="1" applyFill="1" applyBorder="1" applyAlignment="1">
      <alignment vertical="center" shrinkToFit="1"/>
    </xf>
    <xf numFmtId="0" fontId="68" fillId="0" borderId="40" xfId="0" applyFont="1" applyBorder="1" applyAlignment="1">
      <alignment vertical="center" wrapText="1"/>
    </xf>
    <xf numFmtId="0" fontId="68" fillId="0" borderId="41" xfId="0" applyFont="1" applyBorder="1" applyAlignment="1">
      <alignment vertical="center" wrapText="1"/>
    </xf>
    <xf numFmtId="0" fontId="68" fillId="0" borderId="42" xfId="0" applyFont="1" applyBorder="1" applyAlignment="1">
      <alignment vertical="center" wrapText="1"/>
    </xf>
    <xf numFmtId="0" fontId="68" fillId="0" borderId="43" xfId="0" applyFont="1" applyBorder="1" applyAlignment="1">
      <alignment vertical="center" wrapText="1"/>
    </xf>
    <xf numFmtId="0" fontId="68" fillId="0" borderId="0" xfId="0" applyFont="1" applyAlignment="1">
      <alignment vertical="center" wrapText="1"/>
    </xf>
    <xf numFmtId="0" fontId="68" fillId="0" borderId="44" xfId="0" applyFont="1" applyBorder="1" applyAlignment="1">
      <alignment vertical="center" wrapText="1"/>
    </xf>
    <xf numFmtId="0" fontId="68" fillId="0" borderId="45" xfId="0" applyFont="1" applyBorder="1" applyAlignment="1">
      <alignment vertical="center" wrapText="1"/>
    </xf>
    <xf numFmtId="0" fontId="68" fillId="0" borderId="46" xfId="0" applyFont="1" applyBorder="1" applyAlignment="1">
      <alignment vertical="center" wrapText="1"/>
    </xf>
    <xf numFmtId="0" fontId="68" fillId="0" borderId="47" xfId="0" applyFont="1" applyBorder="1" applyAlignment="1">
      <alignment vertical="center" wrapText="1"/>
    </xf>
    <xf numFmtId="0" fontId="34" fillId="0" borderId="6" xfId="5" applyFont="1" applyBorder="1" applyAlignment="1">
      <alignment vertical="center" wrapText="1"/>
    </xf>
    <xf numFmtId="0" fontId="34" fillId="0" borderId="7" xfId="5" applyFont="1" applyBorder="1" applyAlignment="1">
      <alignment vertical="center" wrapText="1"/>
    </xf>
    <xf numFmtId="0" fontId="34" fillId="0" borderId="8" xfId="5" applyFont="1" applyBorder="1" applyAlignment="1">
      <alignment vertical="center" wrapText="1"/>
    </xf>
    <xf numFmtId="0" fontId="6" fillId="3" borderId="5" xfId="0" applyFont="1" applyFill="1" applyBorder="1" applyAlignment="1">
      <alignment horizontal="center" vertical="center"/>
    </xf>
    <xf numFmtId="0" fontId="5" fillId="0" borderId="72" xfId="0" applyFont="1" applyBorder="1" applyAlignment="1">
      <alignment horizontal="center" vertical="center"/>
    </xf>
    <xf numFmtId="0" fontId="5" fillId="0" borderId="6" xfId="5" applyFont="1" applyBorder="1" applyAlignment="1">
      <alignment vertical="center" wrapText="1"/>
    </xf>
    <xf numFmtId="0" fontId="5" fillId="0" borderId="7" xfId="5" applyFont="1" applyBorder="1" applyAlignment="1">
      <alignment vertical="center" wrapText="1"/>
    </xf>
    <xf numFmtId="0" fontId="5" fillId="0" borderId="8" xfId="5" applyFont="1" applyBorder="1" applyAlignment="1">
      <alignment vertical="center" wrapText="1"/>
    </xf>
    <xf numFmtId="0" fontId="69" fillId="4" borderId="5" xfId="0" applyFont="1" applyFill="1" applyBorder="1" applyAlignment="1">
      <alignment horizontal="center" vertical="center" shrinkToFit="1"/>
    </xf>
    <xf numFmtId="199" fontId="6" fillId="3" borderId="6" xfId="0" applyNumberFormat="1" applyFont="1" applyFill="1" applyBorder="1" applyAlignment="1">
      <alignment horizontal="center" vertical="center"/>
    </xf>
    <xf numFmtId="199" fontId="6" fillId="3" borderId="7" xfId="0" applyNumberFormat="1" applyFont="1" applyFill="1" applyBorder="1" applyAlignment="1">
      <alignment horizontal="center" vertical="center"/>
    </xf>
    <xf numFmtId="199" fontId="6" fillId="3" borderId="8" xfId="0" applyNumberFormat="1" applyFont="1" applyFill="1" applyBorder="1" applyAlignment="1">
      <alignment horizontal="center" vertical="center"/>
    </xf>
    <xf numFmtId="0" fontId="6" fillId="3" borderId="6" xfId="0" applyFont="1" applyFill="1" applyBorder="1" applyAlignment="1">
      <alignment horizontal="left" vertical="center" wrapText="1"/>
    </xf>
    <xf numFmtId="0" fontId="6" fillId="3" borderId="7" xfId="0" applyFont="1" applyFill="1" applyBorder="1" applyAlignment="1">
      <alignment horizontal="left" vertical="center" wrapText="1"/>
    </xf>
    <xf numFmtId="0" fontId="6" fillId="3" borderId="8" xfId="0" applyFont="1" applyFill="1" applyBorder="1" applyAlignment="1">
      <alignment horizontal="left" vertical="center" wrapText="1"/>
    </xf>
    <xf numFmtId="0" fontId="34" fillId="4" borderId="6" xfId="5" applyFont="1" applyFill="1" applyBorder="1" applyAlignment="1">
      <alignment horizontal="center" vertical="center" wrapText="1"/>
    </xf>
    <xf numFmtId="0" fontId="34" fillId="4" borderId="7" xfId="5" applyFont="1" applyFill="1" applyBorder="1" applyAlignment="1">
      <alignment horizontal="center" vertical="center" wrapText="1"/>
    </xf>
    <xf numFmtId="0" fontId="34" fillId="4" borderId="8" xfId="5" applyFont="1" applyFill="1" applyBorder="1" applyAlignment="1">
      <alignment horizontal="center" vertical="center" wrapText="1"/>
    </xf>
    <xf numFmtId="0" fontId="27" fillId="4" borderId="5" xfId="0" applyFont="1" applyFill="1" applyBorder="1" applyAlignment="1">
      <alignment horizontal="center" vertical="center" shrinkToFit="1"/>
    </xf>
    <xf numFmtId="0" fontId="31" fillId="0" borderId="57" xfId="0" applyFont="1" applyBorder="1" applyAlignment="1">
      <alignment vertical="center" wrapText="1"/>
    </xf>
    <xf numFmtId="0" fontId="31" fillId="0" borderId="58" xfId="0" applyFont="1" applyBorder="1" applyAlignment="1">
      <alignment vertical="center" wrapText="1"/>
    </xf>
    <xf numFmtId="0" fontId="31" fillId="0" borderId="59" xfId="0" applyFont="1" applyBorder="1" applyAlignment="1">
      <alignment vertical="center" wrapText="1"/>
    </xf>
    <xf numFmtId="0" fontId="31" fillId="0" borderId="60" xfId="0" applyFont="1" applyBorder="1" applyAlignment="1">
      <alignment vertical="center" wrapText="1"/>
    </xf>
    <xf numFmtId="0" fontId="31" fillId="0" borderId="0" xfId="0" applyFont="1" applyAlignment="1">
      <alignment vertical="center" wrapText="1"/>
    </xf>
    <xf numFmtId="0" fontId="31" fillId="0" borderId="61" xfId="0" applyFont="1" applyBorder="1" applyAlignment="1">
      <alignment vertical="center" wrapText="1"/>
    </xf>
    <xf numFmtId="0" fontId="31" fillId="0" borderId="62" xfId="0" applyFont="1" applyBorder="1" applyAlignment="1">
      <alignment vertical="center" wrapText="1"/>
    </xf>
    <xf numFmtId="0" fontId="31" fillId="0" borderId="63" xfId="0" applyFont="1" applyBorder="1" applyAlignment="1">
      <alignment vertical="center" wrapText="1"/>
    </xf>
    <xf numFmtId="0" fontId="31" fillId="0" borderId="64" xfId="0" applyFont="1" applyBorder="1" applyAlignment="1">
      <alignment vertical="center" wrapText="1"/>
    </xf>
    <xf numFmtId="0" fontId="5" fillId="0" borderId="5" xfId="0" applyFont="1" applyBorder="1" applyAlignment="1">
      <alignment horizontal="left" vertical="center" wrapText="1" shrinkToFit="1"/>
    </xf>
    <xf numFmtId="0" fontId="5" fillId="0" borderId="5" xfId="0" applyFont="1" applyBorder="1" applyAlignment="1">
      <alignment horizontal="left" vertical="center" shrinkToFit="1"/>
    </xf>
    <xf numFmtId="0" fontId="5" fillId="4" borderId="6" xfId="0" applyFont="1" applyFill="1" applyBorder="1" applyAlignment="1">
      <alignment horizontal="center" vertical="top" wrapText="1"/>
    </xf>
    <xf numFmtId="0" fontId="5" fillId="4" borderId="7" xfId="0" applyFont="1" applyFill="1" applyBorder="1" applyAlignment="1">
      <alignment horizontal="center" vertical="top" wrapText="1"/>
    </xf>
    <xf numFmtId="0" fontId="5" fillId="4" borderId="8" xfId="0" applyFont="1" applyFill="1" applyBorder="1" applyAlignment="1">
      <alignment horizontal="center" vertical="top" wrapText="1"/>
    </xf>
    <xf numFmtId="0" fontId="5" fillId="0" borderId="6" xfId="0" applyFont="1" applyBorder="1" applyAlignment="1">
      <alignment horizontal="center" vertical="top" wrapText="1"/>
    </xf>
    <xf numFmtId="0" fontId="5" fillId="0" borderId="7" xfId="0" applyFont="1" applyBorder="1" applyAlignment="1">
      <alignment horizontal="center" vertical="top" wrapText="1"/>
    </xf>
    <xf numFmtId="0" fontId="5" fillId="0" borderId="8" xfId="0" applyFont="1" applyBorder="1" applyAlignment="1">
      <alignment horizontal="center" vertical="top" wrapText="1"/>
    </xf>
    <xf numFmtId="0" fontId="30" fillId="0" borderId="13" xfId="0" applyFont="1" applyBorder="1">
      <alignment vertical="center"/>
    </xf>
    <xf numFmtId="0" fontId="30" fillId="0" borderId="0" xfId="0" applyFont="1">
      <alignment vertical="center"/>
    </xf>
    <xf numFmtId="0" fontId="30" fillId="0" borderId="20" xfId="0" applyFont="1" applyBorder="1">
      <alignment vertical="center"/>
    </xf>
    <xf numFmtId="0" fontId="30" fillId="7" borderId="26" xfId="0" applyFont="1" applyFill="1" applyBorder="1" applyAlignment="1">
      <alignment horizontal="center" vertical="center"/>
    </xf>
    <xf numFmtId="0" fontId="56" fillId="8" borderId="77" xfId="5" applyFont="1" applyFill="1" applyBorder="1" applyAlignment="1">
      <alignment horizontal="center" vertical="center"/>
    </xf>
    <xf numFmtId="0" fontId="56" fillId="8" borderId="78" xfId="5" applyFont="1" applyFill="1" applyBorder="1" applyAlignment="1">
      <alignment horizontal="center" vertical="center"/>
    </xf>
    <xf numFmtId="0" fontId="56" fillId="8" borderId="79" xfId="5" applyFont="1" applyFill="1" applyBorder="1" applyAlignment="1">
      <alignment horizontal="center" vertical="center"/>
    </xf>
    <xf numFmtId="0" fontId="14" fillId="8" borderId="80" xfId="0" applyFont="1" applyFill="1" applyBorder="1" applyAlignment="1">
      <alignment vertical="center" wrapText="1"/>
    </xf>
    <xf numFmtId="0" fontId="14" fillId="8" borderId="85" xfId="0" applyFont="1" applyFill="1" applyBorder="1" applyAlignment="1">
      <alignment vertical="center" wrapText="1"/>
    </xf>
    <xf numFmtId="0" fontId="30" fillId="0" borderId="20" xfId="0" applyFont="1" applyBorder="1" applyAlignment="1">
      <alignment vertical="center" wrapText="1"/>
    </xf>
    <xf numFmtId="0" fontId="56" fillId="9" borderId="83" xfId="5" applyFont="1" applyFill="1" applyBorder="1" applyAlignment="1">
      <alignment horizontal="center" vertical="center"/>
    </xf>
    <xf numFmtId="0" fontId="56" fillId="9" borderId="84" xfId="5" applyFont="1" applyFill="1" applyBorder="1" applyAlignment="1">
      <alignment horizontal="center" vertical="center"/>
    </xf>
    <xf numFmtId="0" fontId="30" fillId="0" borderId="13" xfId="0" applyFont="1" applyBorder="1" applyAlignment="1">
      <alignment horizontal="left" vertical="center" indent="1"/>
    </xf>
    <xf numFmtId="0" fontId="30" fillId="0" borderId="0" xfId="0" applyFont="1" applyAlignment="1">
      <alignment horizontal="left" vertical="center" indent="1"/>
    </xf>
    <xf numFmtId="0" fontId="30" fillId="0" borderId="20" xfId="0" applyFont="1" applyBorder="1" applyAlignment="1">
      <alignment horizontal="left" vertical="center" indent="1"/>
    </xf>
    <xf numFmtId="0" fontId="61" fillId="0" borderId="13" xfId="0" applyFont="1" applyBorder="1" applyAlignment="1">
      <alignment horizontal="left" vertical="center" indent="2"/>
    </xf>
    <xf numFmtId="0" fontId="61" fillId="0" borderId="0" xfId="0" applyFont="1" applyAlignment="1">
      <alignment horizontal="left" vertical="center" indent="2"/>
    </xf>
    <xf numFmtId="0" fontId="61" fillId="0" borderId="20" xfId="0" applyFont="1" applyBorder="1" applyAlignment="1">
      <alignment horizontal="left" vertical="center" indent="2"/>
    </xf>
    <xf numFmtId="0" fontId="61" fillId="0" borderId="13" xfId="0" applyFont="1" applyBorder="1">
      <alignment vertical="center"/>
    </xf>
    <xf numFmtId="0" fontId="61" fillId="0" borderId="0" xfId="0" applyFont="1">
      <alignment vertical="center"/>
    </xf>
    <xf numFmtId="0" fontId="61" fillId="0" borderId="20" xfId="0" applyFont="1" applyBorder="1">
      <alignment vertical="center"/>
    </xf>
  </cellXfs>
  <cellStyles count="7">
    <cellStyle name="パーセント" xfId="4" builtinId="5"/>
    <cellStyle name="桁区切り" xfId="1" builtinId="6"/>
    <cellStyle name="標準" xfId="0" builtinId="0"/>
    <cellStyle name="標準 2" xfId="5"/>
    <cellStyle name="標準 3" xfId="6"/>
    <cellStyle name="標準_⑤参考様式11,12号別紙(収支実績報告書（支援交付金））" xfId="2"/>
    <cellStyle name="標準_活動指針チェック表(記載例）181118_活動計画の記載要領v9（181214）別添３と５修正" xfId="3"/>
  </cellStyles>
  <dxfs count="0"/>
  <tableStyles count="0" defaultTableStyle="TableStyleMedium2" defaultPivotStyle="PivotStyleLight16"/>
  <colors>
    <mruColors>
      <color rgb="FFFFFF99"/>
      <color rgb="FF0000FF"/>
      <color rgb="FFC4C4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253999</xdr:colOff>
      <xdr:row>20</xdr:row>
      <xdr:rowOff>63497</xdr:rowOff>
    </xdr:from>
    <xdr:to>
      <xdr:col>5</xdr:col>
      <xdr:colOff>267114</xdr:colOff>
      <xdr:row>21</xdr:row>
      <xdr:rowOff>142872</xdr:rowOff>
    </xdr:to>
    <xdr:cxnSp macro="">
      <xdr:nvCxnSpPr>
        <xdr:cNvPr id="18" name="直線矢印コネクタ 17">
          <a:extLst>
            <a:ext uri="{FF2B5EF4-FFF2-40B4-BE49-F238E27FC236}">
              <a16:creationId xmlns:a16="http://schemas.microsoft.com/office/drawing/2014/main" id="{1CECC35C-9228-477C-A663-863201D5CF54}"/>
            </a:ext>
          </a:extLst>
        </xdr:cNvPr>
        <xdr:cNvCxnSpPr/>
      </xdr:nvCxnSpPr>
      <xdr:spPr>
        <a:xfrm flipH="1" flipV="1">
          <a:off x="9469437" y="7373935"/>
          <a:ext cx="13115" cy="365125"/>
        </a:xfrm>
        <a:prstGeom prst="straightConnector1">
          <a:avLst/>
        </a:prstGeom>
        <a:ln w="57150" cmpd="sng">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248101</xdr:colOff>
      <xdr:row>21</xdr:row>
      <xdr:rowOff>130450</xdr:rowOff>
    </xdr:from>
    <xdr:to>
      <xdr:col>5</xdr:col>
      <xdr:colOff>262973</xdr:colOff>
      <xdr:row>21</xdr:row>
      <xdr:rowOff>139108</xdr:rowOff>
    </xdr:to>
    <xdr:cxnSp macro="">
      <xdr:nvCxnSpPr>
        <xdr:cNvPr id="19" name="直線コネクタ 18">
          <a:extLst>
            <a:ext uri="{FF2B5EF4-FFF2-40B4-BE49-F238E27FC236}">
              <a16:creationId xmlns:a16="http://schemas.microsoft.com/office/drawing/2014/main" id="{56CFC04A-4CE0-4701-A65D-663EF0E1DAAB}"/>
            </a:ext>
          </a:extLst>
        </xdr:cNvPr>
        <xdr:cNvCxnSpPr/>
      </xdr:nvCxnSpPr>
      <xdr:spPr>
        <a:xfrm flipV="1">
          <a:off x="3605664" y="7726638"/>
          <a:ext cx="5872747" cy="8658"/>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256501</xdr:colOff>
      <xdr:row>21</xdr:row>
      <xdr:rowOff>121337</xdr:rowOff>
    </xdr:from>
    <xdr:to>
      <xdr:col>3</xdr:col>
      <xdr:colOff>259815</xdr:colOff>
      <xdr:row>22</xdr:row>
      <xdr:rowOff>282642</xdr:rowOff>
    </xdr:to>
    <xdr:cxnSp macro="">
      <xdr:nvCxnSpPr>
        <xdr:cNvPr id="20" name="直線コネクタ 19">
          <a:extLst>
            <a:ext uri="{FF2B5EF4-FFF2-40B4-BE49-F238E27FC236}">
              <a16:creationId xmlns:a16="http://schemas.microsoft.com/office/drawing/2014/main" id="{C16FEF4E-3F99-4157-8D74-B618E389655A}"/>
            </a:ext>
          </a:extLst>
        </xdr:cNvPr>
        <xdr:cNvCxnSpPr/>
      </xdr:nvCxnSpPr>
      <xdr:spPr>
        <a:xfrm flipH="1">
          <a:off x="3271844" y="7741337"/>
          <a:ext cx="3314" cy="520534"/>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284369</xdr:colOff>
      <xdr:row>20</xdr:row>
      <xdr:rowOff>47625</xdr:rowOff>
    </xdr:from>
    <xdr:to>
      <xdr:col>7</xdr:col>
      <xdr:colOff>284373</xdr:colOff>
      <xdr:row>22</xdr:row>
      <xdr:rowOff>248821</xdr:rowOff>
    </xdr:to>
    <xdr:cxnSp macro="">
      <xdr:nvCxnSpPr>
        <xdr:cNvPr id="21" name="直線矢印コネクタ 20">
          <a:extLst>
            <a:ext uri="{FF2B5EF4-FFF2-40B4-BE49-F238E27FC236}">
              <a16:creationId xmlns:a16="http://schemas.microsoft.com/office/drawing/2014/main" id="{9CBF337C-AA0F-465C-B53F-061B2BE12DDF}"/>
            </a:ext>
          </a:extLst>
        </xdr:cNvPr>
        <xdr:cNvCxnSpPr/>
      </xdr:nvCxnSpPr>
      <xdr:spPr>
        <a:xfrm flipV="1">
          <a:off x="11166682" y="7358063"/>
          <a:ext cx="4" cy="844133"/>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365335</xdr:colOff>
      <xdr:row>20</xdr:row>
      <xdr:rowOff>80965</xdr:rowOff>
    </xdr:from>
    <xdr:to>
      <xdr:col>8</xdr:col>
      <xdr:colOff>365335</xdr:colOff>
      <xdr:row>21</xdr:row>
      <xdr:rowOff>309562</xdr:rowOff>
    </xdr:to>
    <xdr:cxnSp macro="">
      <xdr:nvCxnSpPr>
        <xdr:cNvPr id="25" name="直線矢印コネクタ 24">
          <a:extLst>
            <a:ext uri="{FF2B5EF4-FFF2-40B4-BE49-F238E27FC236}">
              <a16:creationId xmlns:a16="http://schemas.microsoft.com/office/drawing/2014/main" id="{D5F27B16-B8D4-4FFA-8571-99DA35961D8D}"/>
            </a:ext>
          </a:extLst>
        </xdr:cNvPr>
        <xdr:cNvCxnSpPr/>
      </xdr:nvCxnSpPr>
      <xdr:spPr>
        <a:xfrm flipV="1">
          <a:off x="11819148" y="7391403"/>
          <a:ext cx="0" cy="514347"/>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10886</xdr:colOff>
      <xdr:row>22</xdr:row>
      <xdr:rowOff>21773</xdr:rowOff>
    </xdr:from>
    <xdr:to>
      <xdr:col>3</xdr:col>
      <xdr:colOff>2416629</xdr:colOff>
      <xdr:row>35</xdr:row>
      <xdr:rowOff>332397</xdr:rowOff>
    </xdr:to>
    <xdr:pic>
      <xdr:nvPicPr>
        <xdr:cNvPr id="10" name="図 9">
          <a:extLst>
            <a:ext uri="{FF2B5EF4-FFF2-40B4-BE49-F238E27FC236}">
              <a16:creationId xmlns:a16="http://schemas.microsoft.com/office/drawing/2014/main" id="{F04273B8-2944-41A0-BE2B-A3B5B387F7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7715" y="8001002"/>
          <a:ext cx="5214257" cy="52200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2503715</xdr:colOff>
      <xdr:row>22</xdr:row>
      <xdr:rowOff>10884</xdr:rowOff>
    </xdr:from>
    <xdr:to>
      <xdr:col>9</xdr:col>
      <xdr:colOff>1</xdr:colOff>
      <xdr:row>34</xdr:row>
      <xdr:rowOff>228600</xdr:rowOff>
    </xdr:to>
    <xdr:pic>
      <xdr:nvPicPr>
        <xdr:cNvPr id="13" name="図 12">
          <a:extLst>
            <a:ext uri="{FF2B5EF4-FFF2-40B4-BE49-F238E27FC236}">
              <a16:creationId xmlns:a16="http://schemas.microsoft.com/office/drawing/2014/main" id="{6C3B7533-05EF-4D06-8B05-FE708028BC8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519058" y="7990113"/>
          <a:ext cx="4680857" cy="48876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119743</xdr:colOff>
      <xdr:row>21</xdr:row>
      <xdr:rowOff>293915</xdr:rowOff>
    </xdr:from>
    <xdr:to>
      <xdr:col>12</xdr:col>
      <xdr:colOff>299357</xdr:colOff>
      <xdr:row>30</xdr:row>
      <xdr:rowOff>150782</xdr:rowOff>
    </xdr:to>
    <xdr:pic>
      <xdr:nvPicPr>
        <xdr:cNvPr id="14" name="図 13">
          <a:extLst>
            <a:ext uri="{FF2B5EF4-FFF2-40B4-BE49-F238E27FC236}">
              <a16:creationId xmlns:a16="http://schemas.microsoft.com/office/drawing/2014/main" id="{7B3A7344-FCB0-45E1-96F5-87D9D0188B8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319657" y="7913915"/>
          <a:ext cx="2329543" cy="39281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179716</xdr:colOff>
      <xdr:row>48</xdr:row>
      <xdr:rowOff>26958</xdr:rowOff>
    </xdr:from>
    <xdr:to>
      <xdr:col>19</xdr:col>
      <xdr:colOff>43301</xdr:colOff>
      <xdr:row>48</xdr:row>
      <xdr:rowOff>26958</xdr:rowOff>
    </xdr:to>
    <xdr:cxnSp macro="">
      <xdr:nvCxnSpPr>
        <xdr:cNvPr id="2" name="直線コネクタ 1">
          <a:extLst>
            <a:ext uri="{FF2B5EF4-FFF2-40B4-BE49-F238E27FC236}">
              <a16:creationId xmlns:a16="http://schemas.microsoft.com/office/drawing/2014/main" id="{00000000-0008-0000-0200-000002000000}"/>
            </a:ext>
          </a:extLst>
        </xdr:cNvPr>
        <xdr:cNvCxnSpPr/>
      </xdr:nvCxnSpPr>
      <xdr:spPr>
        <a:xfrm>
          <a:off x="1056016" y="12333258"/>
          <a:ext cx="533093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72</xdr:row>
      <xdr:rowOff>78278</xdr:rowOff>
    </xdr:from>
    <xdr:to>
      <xdr:col>18</xdr:col>
      <xdr:colOff>2304435</xdr:colOff>
      <xdr:row>77</xdr:row>
      <xdr:rowOff>51209</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25623805" y="17023253"/>
          <a:ext cx="2226680"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11</xdr:col>
      <xdr:colOff>181025</xdr:colOff>
      <xdr:row>0</xdr:row>
      <xdr:rowOff>155708</xdr:rowOff>
    </xdr:from>
    <xdr:to>
      <xdr:col>17</xdr:col>
      <xdr:colOff>104047</xdr:colOff>
      <xdr:row>4</xdr:row>
      <xdr:rowOff>4564</xdr:rowOff>
    </xdr:to>
    <xdr:sp macro="" textlink="">
      <xdr:nvSpPr>
        <xdr:cNvPr id="6" name="テキスト ボックス 5">
          <a:extLst>
            <a:ext uri="{FF2B5EF4-FFF2-40B4-BE49-F238E27FC236}">
              <a16:creationId xmlns:a16="http://schemas.microsoft.com/office/drawing/2014/main" id="{00000000-0008-0000-0500-000006000000}"/>
            </a:ext>
          </a:extLst>
        </xdr:cNvPr>
        <xdr:cNvSpPr txBox="1"/>
      </xdr:nvSpPr>
      <xdr:spPr>
        <a:xfrm>
          <a:off x="11014677" y="155708"/>
          <a:ext cx="9817979" cy="1472247"/>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05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21"/>
  <sheetViews>
    <sheetView showGridLines="0" tabSelected="1" view="pageBreakPreview" zoomScaleNormal="100" zoomScaleSheetLayoutView="100" workbookViewId="0">
      <selection activeCell="M10" sqref="M10"/>
    </sheetView>
  </sheetViews>
  <sheetFormatPr defaultColWidth="4.125" defaultRowHeight="18" customHeight="1" x14ac:dyDescent="0.15"/>
  <cols>
    <col min="1" max="1" width="1.875" style="8" customWidth="1"/>
    <col min="2" max="2" width="4.625" style="8" customWidth="1"/>
    <col min="3" max="3" width="8.75" style="8" customWidth="1"/>
    <col min="4" max="4" width="3.5" style="8" customWidth="1"/>
    <col min="5" max="5" width="7.75" style="8" customWidth="1"/>
    <col min="6" max="6" width="3.5" style="8" customWidth="1"/>
    <col min="7" max="7" width="7.75" style="8" customWidth="1"/>
    <col min="8" max="8" width="3.5" style="8" customWidth="1"/>
    <col min="9" max="9" width="7.375" style="8" customWidth="1"/>
    <col min="10" max="10" width="3.5" style="8" customWidth="1"/>
    <col min="11" max="11" width="8" style="8" customWidth="1"/>
    <col min="12" max="12" width="12.5" style="8" customWidth="1"/>
    <col min="13" max="13" width="7.375" style="8" customWidth="1"/>
    <col min="14" max="14" width="13.875" style="8" customWidth="1"/>
    <col min="15" max="15" width="2.625" style="8" customWidth="1"/>
    <col min="16" max="16" width="5.875" style="8" customWidth="1"/>
    <col min="17" max="122" width="4.625" style="8" customWidth="1"/>
    <col min="123" max="255" width="8.625" style="8" customWidth="1"/>
    <col min="256" max="16384" width="4.125" style="8"/>
  </cols>
  <sheetData>
    <row r="1" spans="1:16" s="2" customFormat="1" ht="24" customHeight="1" x14ac:dyDescent="0.15">
      <c r="A1" s="1" t="s">
        <v>559</v>
      </c>
      <c r="D1" s="3"/>
    </row>
    <row r="2" spans="1:16" s="2" customFormat="1" ht="24" customHeight="1" x14ac:dyDescent="0.15">
      <c r="A2" s="1" t="s">
        <v>560</v>
      </c>
      <c r="D2" s="3"/>
      <c r="N2" s="61" t="s">
        <v>561</v>
      </c>
    </row>
    <row r="3" spans="1:16" s="2" customFormat="1" ht="42.75" customHeight="1" x14ac:dyDescent="0.15">
      <c r="A3" s="4"/>
      <c r="D3" s="3"/>
      <c r="E3" s="5"/>
      <c r="M3" s="341" t="s">
        <v>542</v>
      </c>
      <c r="N3" s="342"/>
    </row>
    <row r="4" spans="1:16" s="2" customFormat="1" ht="76.5" customHeight="1" x14ac:dyDescent="0.15">
      <c r="B4" s="343" t="s">
        <v>0</v>
      </c>
      <c r="C4" s="344"/>
      <c r="D4" s="344"/>
      <c r="E4" s="344"/>
      <c r="F4" s="344"/>
      <c r="G4" s="344"/>
      <c r="H4" s="344"/>
      <c r="I4" s="344"/>
      <c r="J4" s="344"/>
      <c r="K4" s="344"/>
      <c r="L4" s="344"/>
      <c r="M4" s="344"/>
      <c r="N4" s="344"/>
    </row>
    <row r="5" spans="1:16" s="2" customFormat="1" ht="21.75" customHeight="1" x14ac:dyDescent="0.15">
      <c r="B5" s="6"/>
      <c r="C5" s="6"/>
      <c r="D5" s="6"/>
      <c r="E5" s="6"/>
      <c r="F5" s="7"/>
      <c r="G5" s="7"/>
      <c r="H5" s="7"/>
      <c r="I5" s="7"/>
      <c r="J5" s="7"/>
      <c r="K5" s="7"/>
      <c r="L5" s="7"/>
      <c r="M5" s="7"/>
      <c r="N5" s="7"/>
    </row>
    <row r="6" spans="1:16" s="2" customFormat="1" ht="21.75" customHeight="1" x14ac:dyDescent="0.15">
      <c r="D6" s="334" t="s">
        <v>1</v>
      </c>
      <c r="E6" s="334"/>
      <c r="F6" s="335"/>
      <c r="G6" s="336"/>
      <c r="H6" s="336"/>
      <c r="I6" s="336"/>
      <c r="J6" s="336"/>
      <c r="K6" s="336"/>
      <c r="L6" s="337"/>
    </row>
    <row r="7" spans="1:16" s="2" customFormat="1" ht="30.75" customHeight="1" x14ac:dyDescent="0.15">
      <c r="D7" s="338" t="s">
        <v>2</v>
      </c>
      <c r="E7" s="338"/>
      <c r="F7" s="339"/>
      <c r="G7" s="340"/>
      <c r="H7" s="340"/>
      <c r="I7" s="340"/>
      <c r="J7" s="340"/>
      <c r="K7" s="340"/>
      <c r="L7" s="345"/>
      <c r="P7" s="8"/>
    </row>
    <row r="8" spans="1:16" s="2" customFormat="1" ht="11.25" customHeight="1" x14ac:dyDescent="0.15">
      <c r="D8" s="329"/>
      <c r="E8" s="329"/>
      <c r="F8" s="7"/>
      <c r="G8" s="9"/>
      <c r="H8" s="9"/>
      <c r="I8" s="9"/>
      <c r="J8" s="9"/>
      <c r="K8" s="9"/>
      <c r="L8" s="9"/>
    </row>
    <row r="9" spans="1:16" s="2" customFormat="1" ht="19.5" customHeight="1" x14ac:dyDescent="0.15">
      <c r="D9" s="334" t="s">
        <v>1</v>
      </c>
      <c r="E9" s="334"/>
      <c r="F9" s="335"/>
      <c r="G9" s="336"/>
      <c r="H9" s="336"/>
      <c r="I9" s="336"/>
      <c r="J9" s="336"/>
      <c r="K9" s="336"/>
      <c r="L9" s="337"/>
    </row>
    <row r="10" spans="1:16" s="2" customFormat="1" ht="30.75" customHeight="1" x14ac:dyDescent="0.15">
      <c r="D10" s="338" t="s">
        <v>3</v>
      </c>
      <c r="E10" s="338"/>
      <c r="F10" s="339"/>
      <c r="G10" s="340"/>
      <c r="H10" s="340"/>
      <c r="I10" s="340"/>
      <c r="J10" s="340"/>
      <c r="K10" s="340"/>
      <c r="L10" s="330"/>
      <c r="P10" s="8"/>
    </row>
    <row r="11" spans="1:16" s="2" customFormat="1" ht="11.25" customHeight="1" x14ac:dyDescent="0.15">
      <c r="D11" s="329"/>
      <c r="E11" s="329"/>
      <c r="F11" s="10"/>
      <c r="H11" s="10"/>
      <c r="I11" s="10"/>
      <c r="J11" s="10"/>
      <c r="K11" s="10"/>
      <c r="L11" s="10"/>
    </row>
    <row r="12" spans="1:16" s="2" customFormat="1" ht="21.75" customHeight="1" x14ac:dyDescent="0.15">
      <c r="D12" s="334" t="s">
        <v>4</v>
      </c>
      <c r="E12" s="334"/>
      <c r="F12" s="335"/>
      <c r="G12" s="336"/>
      <c r="H12" s="336"/>
      <c r="I12" s="336"/>
      <c r="J12" s="336"/>
      <c r="K12" s="336"/>
      <c r="L12" s="337"/>
    </row>
    <row r="13" spans="1:16" s="2" customFormat="1" ht="30.75" customHeight="1" x14ac:dyDescent="0.15">
      <c r="D13" s="338" t="s">
        <v>5</v>
      </c>
      <c r="E13" s="338"/>
      <c r="F13" s="339"/>
      <c r="G13" s="340"/>
      <c r="H13" s="340"/>
      <c r="I13" s="340"/>
      <c r="J13" s="340"/>
      <c r="K13" s="340"/>
      <c r="L13" s="345"/>
    </row>
    <row r="14" spans="1:16" s="2" customFormat="1" ht="20.25" customHeight="1" x14ac:dyDescent="0.15">
      <c r="E14" s="11"/>
    </row>
    <row r="15" spans="1:16" s="2" customFormat="1" ht="21.75" customHeight="1" x14ac:dyDescent="0.15">
      <c r="C15" s="11"/>
      <c r="D15" s="11"/>
      <c r="E15" s="11"/>
    </row>
    <row r="16" spans="1:16" s="2" customFormat="1" ht="21.75" customHeight="1" x14ac:dyDescent="0.15">
      <c r="D16" s="1" t="s">
        <v>6</v>
      </c>
      <c r="E16" s="357" t="s">
        <v>7</v>
      </c>
      <c r="F16" s="357"/>
      <c r="G16" s="357"/>
      <c r="H16" s="357"/>
      <c r="I16" s="357"/>
      <c r="J16" s="357"/>
      <c r="K16" s="357"/>
      <c r="L16" s="357"/>
      <c r="M16" s="357"/>
      <c r="N16" s="357"/>
    </row>
    <row r="17" spans="1:35" s="2" customFormat="1" ht="16.5" customHeight="1" x14ac:dyDescent="0.15">
      <c r="C17" s="3"/>
      <c r="D17" s="12"/>
      <c r="E17" s="12"/>
      <c r="F17" s="7"/>
      <c r="G17" s="7"/>
      <c r="H17" s="7"/>
      <c r="I17" s="7"/>
      <c r="J17" s="7"/>
      <c r="K17" s="7"/>
      <c r="L17" s="7"/>
      <c r="M17" s="7"/>
      <c r="N17" s="7"/>
    </row>
    <row r="18" spans="1:35" s="2" customFormat="1" ht="21.75" customHeight="1" x14ac:dyDescent="0.15">
      <c r="D18" s="7" t="s">
        <v>8</v>
      </c>
      <c r="E18" s="6"/>
      <c r="F18" s="12"/>
      <c r="G18" s="12"/>
      <c r="H18" s="7"/>
      <c r="I18" s="7"/>
      <c r="J18" s="7"/>
      <c r="K18" s="7"/>
      <c r="L18" s="7"/>
      <c r="M18" s="7"/>
      <c r="N18" s="7"/>
    </row>
    <row r="19" spans="1:35" s="2" customFormat="1" ht="21.75" customHeight="1" x14ac:dyDescent="0.15">
      <c r="D19" s="13" t="s">
        <v>480</v>
      </c>
      <c r="E19" s="358" t="s">
        <v>9</v>
      </c>
      <c r="F19" s="359"/>
      <c r="G19" s="359"/>
      <c r="H19" s="359"/>
      <c r="I19" s="359"/>
      <c r="J19" s="359"/>
      <c r="K19" s="359"/>
      <c r="L19" s="360"/>
      <c r="M19" s="14" t="s">
        <v>10</v>
      </c>
    </row>
    <row r="20" spans="1:35" s="2" customFormat="1" ht="21.75" customHeight="1" x14ac:dyDescent="0.15">
      <c r="D20" s="15" t="s">
        <v>481</v>
      </c>
      <c r="E20" s="358" t="s">
        <v>11</v>
      </c>
      <c r="F20" s="359"/>
      <c r="G20" s="359"/>
      <c r="H20" s="359"/>
      <c r="I20" s="359"/>
      <c r="J20" s="359"/>
      <c r="K20" s="359"/>
      <c r="L20" s="360"/>
      <c r="M20" s="14" t="s">
        <v>12</v>
      </c>
    </row>
    <row r="21" spans="1:35" s="2" customFormat="1" ht="21.75" customHeight="1" x14ac:dyDescent="0.15">
      <c r="D21" s="15" t="s">
        <v>481</v>
      </c>
      <c r="E21" s="358" t="s">
        <v>13</v>
      </c>
      <c r="F21" s="359"/>
      <c r="G21" s="359"/>
      <c r="H21" s="359"/>
      <c r="I21" s="359"/>
      <c r="J21" s="359"/>
      <c r="K21" s="359"/>
      <c r="L21" s="360"/>
      <c r="M21" s="14" t="s">
        <v>12</v>
      </c>
    </row>
    <row r="22" spans="1:35" s="2" customFormat="1" ht="21.75" customHeight="1" x14ac:dyDescent="0.15">
      <c r="D22" s="15" t="s">
        <v>481</v>
      </c>
      <c r="E22" s="346" t="s">
        <v>14</v>
      </c>
      <c r="F22" s="347"/>
      <c r="G22" s="347"/>
      <c r="H22" s="347"/>
      <c r="I22" s="347"/>
      <c r="J22" s="347"/>
      <c r="K22" s="347"/>
      <c r="L22" s="348"/>
      <c r="M22" s="14" t="s">
        <v>12</v>
      </c>
    </row>
    <row r="23" spans="1:35" s="2" customFormat="1" ht="28.5" customHeight="1" x14ac:dyDescent="0.15">
      <c r="C23" s="16"/>
      <c r="D23" s="16" t="s">
        <v>15</v>
      </c>
      <c r="E23" s="17"/>
      <c r="F23" s="17"/>
      <c r="G23" s="17"/>
      <c r="H23" s="18"/>
      <c r="I23" s="17"/>
      <c r="J23" s="17"/>
      <c r="K23" s="17"/>
      <c r="L23" s="17"/>
      <c r="M23" s="17"/>
      <c r="N23" s="17"/>
    </row>
    <row r="24" spans="1:35" s="2" customFormat="1" ht="48.75" customHeight="1" x14ac:dyDescent="0.15">
      <c r="C24" s="16"/>
      <c r="D24" s="19"/>
      <c r="E24" s="17"/>
      <c r="F24" s="17"/>
      <c r="G24" s="17"/>
      <c r="H24" s="17"/>
      <c r="I24" s="17"/>
      <c r="J24" s="17"/>
      <c r="K24" s="17"/>
      <c r="L24" s="17"/>
      <c r="M24" s="17"/>
      <c r="N24" s="17"/>
    </row>
    <row r="25" spans="1:35" s="2" customFormat="1" ht="14.25" customHeight="1" x14ac:dyDescent="0.15">
      <c r="C25" s="16" t="s">
        <v>16</v>
      </c>
      <c r="D25" s="16"/>
      <c r="E25" s="16"/>
      <c r="F25" s="16"/>
      <c r="G25" s="16"/>
      <c r="H25" s="16"/>
      <c r="I25" s="16"/>
      <c r="J25" s="16"/>
      <c r="K25" s="16"/>
      <c r="L25" s="16"/>
      <c r="M25" s="16"/>
      <c r="N25" s="16"/>
    </row>
    <row r="26" spans="1:35" s="2" customFormat="1" ht="45.75" customHeight="1" x14ac:dyDescent="0.15">
      <c r="A26" s="20"/>
      <c r="B26" s="20"/>
      <c r="C26" s="349" t="s">
        <v>17</v>
      </c>
      <c r="D26" s="349"/>
      <c r="E26" s="349"/>
      <c r="F26" s="349"/>
      <c r="G26" s="349"/>
      <c r="H26" s="349"/>
      <c r="I26" s="349"/>
      <c r="J26" s="349"/>
      <c r="K26" s="349"/>
      <c r="L26" s="349"/>
      <c r="M26" s="349"/>
      <c r="N26" s="349"/>
    </row>
    <row r="27" spans="1:35" ht="19.5" customHeight="1" x14ac:dyDescent="0.15">
      <c r="A27" s="21" t="s">
        <v>18</v>
      </c>
      <c r="B27" s="22"/>
      <c r="C27" s="22"/>
      <c r="D27" s="22"/>
      <c r="E27" s="22"/>
      <c r="F27" s="22"/>
      <c r="G27" s="22"/>
      <c r="H27" s="22"/>
      <c r="I27" s="22"/>
      <c r="J27" s="7"/>
      <c r="K27" s="7"/>
      <c r="L27" s="7"/>
      <c r="M27" s="7"/>
      <c r="N27" s="7"/>
    </row>
    <row r="28" spans="1:35" ht="28.5" customHeight="1" x14ac:dyDescent="0.15">
      <c r="A28" s="21"/>
      <c r="B28" s="349" t="s">
        <v>19</v>
      </c>
      <c r="C28" s="349"/>
      <c r="D28" s="349"/>
      <c r="E28" s="349"/>
      <c r="F28" s="349"/>
      <c r="G28" s="349"/>
      <c r="H28" s="349"/>
      <c r="I28" s="349"/>
      <c r="J28" s="349"/>
      <c r="K28" s="349"/>
      <c r="L28" s="349"/>
      <c r="M28" s="349"/>
      <c r="N28" s="349"/>
      <c r="O28" s="23"/>
      <c r="P28" s="23"/>
      <c r="Q28" s="23"/>
      <c r="R28" s="23"/>
      <c r="S28" s="23"/>
      <c r="T28" s="23"/>
      <c r="U28" s="23"/>
      <c r="V28" s="23"/>
      <c r="W28" s="23"/>
      <c r="X28" s="23"/>
      <c r="Y28" s="23"/>
      <c r="Z28" s="23"/>
      <c r="AA28" s="23"/>
      <c r="AB28" s="23"/>
      <c r="AC28" s="23"/>
      <c r="AD28" s="23"/>
      <c r="AE28" s="23"/>
      <c r="AF28" s="23"/>
      <c r="AG28" s="23"/>
      <c r="AH28" s="23"/>
      <c r="AI28" s="23"/>
    </row>
    <row r="29" spans="1:35" ht="20.25" customHeight="1" x14ac:dyDescent="0.15">
      <c r="A29" s="21"/>
      <c r="B29" s="1" t="s">
        <v>20</v>
      </c>
      <c r="C29" s="1"/>
      <c r="D29" s="7"/>
      <c r="E29" s="7"/>
      <c r="F29" s="24"/>
      <c r="G29" s="24"/>
      <c r="H29" s="25"/>
      <c r="I29" s="25"/>
      <c r="J29" s="7"/>
      <c r="K29" s="7"/>
      <c r="L29" s="7"/>
      <c r="M29" s="7"/>
      <c r="N29" s="7"/>
    </row>
    <row r="30" spans="1:35" ht="31.5" customHeight="1" x14ac:dyDescent="0.15">
      <c r="A30" s="26"/>
      <c r="B30" s="350"/>
      <c r="C30" s="351"/>
      <c r="D30" s="352" t="s">
        <v>21</v>
      </c>
      <c r="E30" s="353"/>
      <c r="F30" s="354" t="s">
        <v>22</v>
      </c>
      <c r="G30" s="353"/>
      <c r="H30" s="355" t="s">
        <v>23</v>
      </c>
      <c r="I30" s="356"/>
      <c r="J30" s="354" t="s">
        <v>24</v>
      </c>
      <c r="K30" s="353"/>
      <c r="L30" s="27" t="s">
        <v>24</v>
      </c>
      <c r="M30" s="7"/>
      <c r="N30" s="7"/>
    </row>
    <row r="31" spans="1:35" ht="9" customHeight="1" x14ac:dyDescent="0.15">
      <c r="A31" s="26"/>
      <c r="B31" s="361" t="s">
        <v>25</v>
      </c>
      <c r="C31" s="362"/>
      <c r="D31" s="365"/>
      <c r="E31" s="366"/>
      <c r="F31" s="365"/>
      <c r="G31" s="366"/>
      <c r="H31" s="367"/>
      <c r="I31" s="368"/>
      <c r="J31" s="365"/>
      <c r="K31" s="366"/>
      <c r="L31" s="310"/>
      <c r="M31" s="28"/>
      <c r="N31" s="7"/>
    </row>
    <row r="32" spans="1:35" ht="22.5" customHeight="1" x14ac:dyDescent="0.15">
      <c r="A32" s="26"/>
      <c r="B32" s="363"/>
      <c r="C32" s="364"/>
      <c r="D32" s="369" t="s">
        <v>490</v>
      </c>
      <c r="E32" s="370"/>
      <c r="F32" s="369" t="s">
        <v>490</v>
      </c>
      <c r="G32" s="370"/>
      <c r="H32" s="371">
        <v>0</v>
      </c>
      <c r="I32" s="372"/>
      <c r="J32" s="369" t="s">
        <v>490</v>
      </c>
      <c r="K32" s="370"/>
      <c r="L32" s="311" t="s">
        <v>490</v>
      </c>
      <c r="M32" s="28"/>
      <c r="N32" s="7"/>
    </row>
    <row r="33" spans="1:17" ht="6.75" customHeight="1" x14ac:dyDescent="0.15">
      <c r="A33" s="26"/>
      <c r="B33" s="361" t="s">
        <v>26</v>
      </c>
      <c r="C33" s="362"/>
      <c r="D33" s="365"/>
      <c r="E33" s="366"/>
      <c r="F33" s="365"/>
      <c r="G33" s="366"/>
      <c r="H33" s="367"/>
      <c r="I33" s="368"/>
      <c r="J33" s="365"/>
      <c r="K33" s="366"/>
      <c r="L33" s="312"/>
      <c r="M33" s="28"/>
      <c r="N33" s="7"/>
    </row>
    <row r="34" spans="1:17" ht="22.5" customHeight="1" x14ac:dyDescent="0.15">
      <c r="A34" s="26"/>
      <c r="B34" s="363"/>
      <c r="C34" s="364"/>
      <c r="D34" s="369" t="s">
        <v>490</v>
      </c>
      <c r="E34" s="370"/>
      <c r="F34" s="369" t="s">
        <v>490</v>
      </c>
      <c r="G34" s="370"/>
      <c r="H34" s="371">
        <v>0</v>
      </c>
      <c r="I34" s="372"/>
      <c r="J34" s="369" t="s">
        <v>490</v>
      </c>
      <c r="K34" s="370"/>
      <c r="L34" s="311" t="s">
        <v>490</v>
      </c>
      <c r="M34" s="28"/>
      <c r="N34" s="7"/>
    </row>
    <row r="35" spans="1:17" ht="6.75" customHeight="1" x14ac:dyDescent="0.15">
      <c r="A35" s="26"/>
      <c r="B35" s="361" t="s">
        <v>27</v>
      </c>
      <c r="C35" s="362"/>
      <c r="D35" s="365"/>
      <c r="E35" s="366"/>
      <c r="F35" s="365"/>
      <c r="G35" s="366"/>
      <c r="H35" s="367"/>
      <c r="I35" s="368"/>
      <c r="J35" s="365"/>
      <c r="K35" s="366"/>
      <c r="L35" s="310"/>
      <c r="M35" s="28"/>
      <c r="N35" s="7"/>
    </row>
    <row r="36" spans="1:17" ht="22.5" customHeight="1" x14ac:dyDescent="0.15">
      <c r="A36" s="26"/>
      <c r="B36" s="363"/>
      <c r="C36" s="364"/>
      <c r="D36" s="369" t="s">
        <v>490</v>
      </c>
      <c r="E36" s="370"/>
      <c r="F36" s="369" t="s">
        <v>490</v>
      </c>
      <c r="G36" s="370"/>
      <c r="H36" s="371">
        <v>0</v>
      </c>
      <c r="I36" s="372"/>
      <c r="J36" s="369" t="s">
        <v>490</v>
      </c>
      <c r="K36" s="370"/>
      <c r="L36" s="311" t="s">
        <v>490</v>
      </c>
      <c r="M36" s="28"/>
      <c r="N36" s="7"/>
    </row>
    <row r="37" spans="1:17" ht="9" customHeight="1" x14ac:dyDescent="0.15">
      <c r="A37" s="26"/>
      <c r="B37" s="361" t="s">
        <v>28</v>
      </c>
      <c r="C37" s="362"/>
      <c r="D37" s="373"/>
      <c r="E37" s="374"/>
      <c r="F37" s="373"/>
      <c r="G37" s="374"/>
      <c r="H37" s="375"/>
      <c r="I37" s="376"/>
      <c r="J37" s="373"/>
      <c r="K37" s="374"/>
      <c r="L37" s="294"/>
      <c r="M37" s="28"/>
      <c r="N37" s="7"/>
    </row>
    <row r="38" spans="1:17" ht="22.5" customHeight="1" x14ac:dyDescent="0.15">
      <c r="A38" s="26"/>
      <c r="B38" s="363"/>
      <c r="C38" s="364"/>
      <c r="D38" s="377" t="s">
        <v>490</v>
      </c>
      <c r="E38" s="378"/>
      <c r="F38" s="377" t="s">
        <v>490</v>
      </c>
      <c r="G38" s="378"/>
      <c r="H38" s="379">
        <v>0</v>
      </c>
      <c r="I38" s="380"/>
      <c r="J38" s="377" t="s">
        <v>490</v>
      </c>
      <c r="K38" s="378"/>
      <c r="L38" s="298" t="s">
        <v>490</v>
      </c>
      <c r="M38" s="28"/>
      <c r="N38" s="7"/>
    </row>
    <row r="39" spans="1:17" ht="9" customHeight="1" x14ac:dyDescent="0.15">
      <c r="A39" s="26"/>
      <c r="B39" s="361" t="s">
        <v>29</v>
      </c>
      <c r="C39" s="362"/>
      <c r="D39" s="373"/>
      <c r="E39" s="374"/>
      <c r="F39" s="373"/>
      <c r="G39" s="374"/>
      <c r="H39" s="375"/>
      <c r="I39" s="376"/>
      <c r="J39" s="373"/>
      <c r="K39" s="374"/>
      <c r="L39" s="294"/>
      <c r="M39" s="28"/>
      <c r="N39" s="7"/>
    </row>
    <row r="40" spans="1:17" ht="22.5" customHeight="1" x14ac:dyDescent="0.15">
      <c r="A40" s="26"/>
      <c r="B40" s="363"/>
      <c r="C40" s="364"/>
      <c r="D40" s="377" t="s">
        <v>490</v>
      </c>
      <c r="E40" s="378"/>
      <c r="F40" s="377" t="s">
        <v>490</v>
      </c>
      <c r="G40" s="378"/>
      <c r="H40" s="379">
        <v>0</v>
      </c>
      <c r="I40" s="380"/>
      <c r="J40" s="377" t="s">
        <v>490</v>
      </c>
      <c r="K40" s="378"/>
      <c r="L40" s="298" t="s">
        <v>490</v>
      </c>
      <c r="M40" s="28"/>
      <c r="N40" s="7"/>
    </row>
    <row r="41" spans="1:17" s="29" customFormat="1" ht="22.5" customHeight="1" x14ac:dyDescent="0.15">
      <c r="A41" s="21"/>
      <c r="B41" s="1" t="s">
        <v>30</v>
      </c>
      <c r="M41" s="30"/>
      <c r="N41" s="30"/>
      <c r="Q41" s="31"/>
    </row>
    <row r="42" spans="1:17" ht="21" customHeight="1" x14ac:dyDescent="0.15">
      <c r="A42" s="32"/>
      <c r="B42" s="399" t="s">
        <v>31</v>
      </c>
      <c r="C42" s="400"/>
      <c r="D42" s="33"/>
      <c r="E42" s="34"/>
      <c r="F42" s="34"/>
      <c r="G42" s="34"/>
      <c r="H42" s="34"/>
      <c r="I42" s="34"/>
      <c r="J42" s="34"/>
      <c r="K42" s="35"/>
      <c r="L42" s="381" t="s">
        <v>32</v>
      </c>
      <c r="M42" s="383" t="s">
        <v>33</v>
      </c>
      <c r="N42" s="385" t="s">
        <v>34</v>
      </c>
    </row>
    <row r="43" spans="1:17" ht="21" customHeight="1" x14ac:dyDescent="0.15">
      <c r="A43" s="32"/>
      <c r="B43" s="401"/>
      <c r="C43" s="402"/>
      <c r="D43" s="387" t="s">
        <v>35</v>
      </c>
      <c r="E43" s="388"/>
      <c r="F43" s="387" t="s">
        <v>36</v>
      </c>
      <c r="G43" s="388"/>
      <c r="H43" s="387" t="s">
        <v>37</v>
      </c>
      <c r="I43" s="388"/>
      <c r="J43" s="387" t="s">
        <v>38</v>
      </c>
      <c r="K43" s="388"/>
      <c r="L43" s="382"/>
      <c r="M43" s="384"/>
      <c r="N43" s="386"/>
    </row>
    <row r="44" spans="1:17" ht="9" customHeight="1" x14ac:dyDescent="0.15">
      <c r="A44" s="32"/>
      <c r="B44" s="36"/>
      <c r="C44" s="389" t="s">
        <v>39</v>
      </c>
      <c r="D44" s="391"/>
      <c r="E44" s="392"/>
      <c r="F44" s="391"/>
      <c r="G44" s="392"/>
      <c r="H44" s="391"/>
      <c r="I44" s="392"/>
      <c r="J44" s="393"/>
      <c r="K44" s="394"/>
      <c r="L44" s="56">
        <f>SUM(D44,F44,H44)</f>
        <v>0</v>
      </c>
      <c r="M44" s="37"/>
      <c r="N44" s="226"/>
    </row>
    <row r="45" spans="1:17" ht="22.5" customHeight="1" x14ac:dyDescent="0.15">
      <c r="A45" s="32"/>
      <c r="B45" s="36"/>
      <c r="C45" s="390"/>
      <c r="D45" s="397">
        <v>0</v>
      </c>
      <c r="E45" s="398"/>
      <c r="F45" s="397">
        <v>0</v>
      </c>
      <c r="G45" s="398"/>
      <c r="H45" s="397">
        <v>0</v>
      </c>
      <c r="I45" s="398"/>
      <c r="J45" s="395"/>
      <c r="K45" s="396"/>
      <c r="L45" s="57">
        <f>SUM(D45:I45)</f>
        <v>0</v>
      </c>
      <c r="M45" s="38">
        <v>0</v>
      </c>
      <c r="N45" s="226">
        <v>0</v>
      </c>
    </row>
    <row r="46" spans="1:17" ht="9" customHeight="1" x14ac:dyDescent="0.15">
      <c r="A46" s="32"/>
      <c r="B46" s="36"/>
      <c r="C46" s="413" t="s">
        <v>40</v>
      </c>
      <c r="D46" s="416"/>
      <c r="E46" s="417"/>
      <c r="F46" s="416"/>
      <c r="G46" s="417"/>
      <c r="H46" s="416"/>
      <c r="I46" s="417"/>
      <c r="J46" s="416"/>
      <c r="K46" s="417"/>
      <c r="L46" s="39">
        <f>SUM(D46:K46)</f>
        <v>0</v>
      </c>
      <c r="M46" s="39"/>
      <c r="N46" s="40"/>
    </row>
    <row r="47" spans="1:17" ht="22.5" customHeight="1" x14ac:dyDescent="0.15">
      <c r="A47" s="32"/>
      <c r="B47" s="36"/>
      <c r="C47" s="414"/>
      <c r="D47" s="418">
        <v>0</v>
      </c>
      <c r="E47" s="419"/>
      <c r="F47" s="418">
        <v>0</v>
      </c>
      <c r="G47" s="419"/>
      <c r="H47" s="418">
        <v>0</v>
      </c>
      <c r="I47" s="419"/>
      <c r="J47" s="418">
        <v>0</v>
      </c>
      <c r="K47" s="419"/>
      <c r="L47" s="403">
        <f>SUM(D47:J47)</f>
        <v>0</v>
      </c>
      <c r="M47" s="405">
        <v>0</v>
      </c>
      <c r="N47" s="407">
        <v>0</v>
      </c>
    </row>
    <row r="48" spans="1:17" ht="9" customHeight="1" x14ac:dyDescent="0.15">
      <c r="A48" s="32"/>
      <c r="B48" s="41"/>
      <c r="C48" s="414"/>
      <c r="D48" s="409" t="s">
        <v>41</v>
      </c>
      <c r="E48" s="42"/>
      <c r="F48" s="411" t="s">
        <v>41</v>
      </c>
      <c r="G48" s="42"/>
      <c r="H48" s="411" t="s">
        <v>41</v>
      </c>
      <c r="I48" s="42"/>
      <c r="J48" s="411" t="s">
        <v>41</v>
      </c>
      <c r="K48" s="42"/>
      <c r="L48" s="403"/>
      <c r="M48" s="405"/>
      <c r="N48" s="407"/>
    </row>
    <row r="49" spans="1:34" ht="22.5" customHeight="1" x14ac:dyDescent="0.15">
      <c r="A49" s="32"/>
      <c r="B49" s="43"/>
      <c r="C49" s="415"/>
      <c r="D49" s="410"/>
      <c r="E49" s="44"/>
      <c r="F49" s="412"/>
      <c r="G49" s="44"/>
      <c r="H49" s="412"/>
      <c r="I49" s="44"/>
      <c r="J49" s="412"/>
      <c r="K49" s="44"/>
      <c r="L49" s="404"/>
      <c r="M49" s="406"/>
      <c r="N49" s="408"/>
    </row>
    <row r="50" spans="1:34" ht="10.5" customHeight="1" x14ac:dyDescent="0.15">
      <c r="A50" s="32"/>
      <c r="B50" s="420" t="s">
        <v>42</v>
      </c>
      <c r="C50" s="422" t="s">
        <v>43</v>
      </c>
      <c r="D50" s="416">
        <v>0</v>
      </c>
      <c r="E50" s="424"/>
      <c r="F50" s="424"/>
      <c r="G50" s="424"/>
      <c r="H50" s="424"/>
      <c r="I50" s="424"/>
      <c r="J50" s="424"/>
      <c r="K50" s="424"/>
      <c r="L50" s="424"/>
      <c r="M50" s="425"/>
      <c r="N50" s="40"/>
    </row>
    <row r="51" spans="1:34" ht="24" customHeight="1" x14ac:dyDescent="0.15">
      <c r="A51" s="32"/>
      <c r="B51" s="421"/>
      <c r="C51" s="423"/>
      <c r="D51" s="426">
        <v>0</v>
      </c>
      <c r="E51" s="427"/>
      <c r="F51" s="427"/>
      <c r="G51" s="427"/>
      <c r="H51" s="427"/>
      <c r="I51" s="427"/>
      <c r="J51" s="427"/>
      <c r="K51" s="427"/>
      <c r="L51" s="427"/>
      <c r="M51" s="428"/>
      <c r="N51" s="45">
        <v>0</v>
      </c>
    </row>
    <row r="52" spans="1:34" ht="41.25" customHeight="1" x14ac:dyDescent="0.15">
      <c r="A52" s="32"/>
      <c r="B52" s="429" t="s">
        <v>507</v>
      </c>
      <c r="C52" s="429"/>
      <c r="D52" s="429"/>
      <c r="E52" s="429"/>
      <c r="F52" s="429"/>
      <c r="G52" s="429"/>
      <c r="H52" s="429"/>
      <c r="I52" s="429"/>
      <c r="J52" s="429"/>
      <c r="K52" s="429"/>
      <c r="L52" s="429"/>
      <c r="M52" s="429"/>
      <c r="N52" s="429"/>
      <c r="O52" s="46"/>
      <c r="P52" s="46"/>
      <c r="Q52" s="46"/>
      <c r="R52" s="46"/>
      <c r="S52" s="46"/>
      <c r="T52" s="46"/>
      <c r="U52" s="46"/>
      <c r="V52" s="46"/>
      <c r="W52" s="46"/>
      <c r="X52" s="46"/>
      <c r="Y52" s="46"/>
      <c r="Z52" s="46"/>
      <c r="AA52" s="46"/>
      <c r="AB52" s="46"/>
      <c r="AC52" s="46"/>
      <c r="AD52" s="46"/>
      <c r="AE52" s="46"/>
      <c r="AF52" s="46"/>
      <c r="AG52" s="46"/>
      <c r="AH52" s="46"/>
    </row>
    <row r="53" spans="1:34" s="2" customFormat="1" ht="23.25" customHeight="1" x14ac:dyDescent="0.15">
      <c r="A53" s="47"/>
      <c r="B53" s="430" t="s">
        <v>44</v>
      </c>
      <c r="C53" s="431"/>
      <c r="D53" s="431"/>
      <c r="E53" s="432"/>
      <c r="F53" s="436" t="s">
        <v>45</v>
      </c>
      <c r="G53" s="436"/>
      <c r="H53" s="436" t="s">
        <v>46</v>
      </c>
      <c r="I53" s="436"/>
      <c r="J53" s="437" t="s">
        <v>47</v>
      </c>
      <c r="K53" s="438"/>
    </row>
    <row r="54" spans="1:34" s="2" customFormat="1" ht="9" customHeight="1" x14ac:dyDescent="0.15">
      <c r="A54" s="47"/>
      <c r="B54" s="433"/>
      <c r="C54" s="434"/>
      <c r="D54" s="434"/>
      <c r="E54" s="435"/>
      <c r="F54" s="439"/>
      <c r="G54" s="439"/>
      <c r="H54" s="439"/>
      <c r="I54" s="439"/>
      <c r="J54" s="440"/>
      <c r="K54" s="440"/>
    </row>
    <row r="55" spans="1:34" s="2" customFormat="1" ht="22.5" customHeight="1" x14ac:dyDescent="0.15">
      <c r="A55" s="47"/>
      <c r="B55" s="433"/>
      <c r="C55" s="434"/>
      <c r="D55" s="434"/>
      <c r="E55" s="435"/>
      <c r="F55" s="441">
        <v>0</v>
      </c>
      <c r="G55" s="442"/>
      <c r="H55" s="442">
        <v>0</v>
      </c>
      <c r="I55" s="442"/>
      <c r="J55" s="443">
        <v>0</v>
      </c>
      <c r="K55" s="444"/>
    </row>
    <row r="56" spans="1:34" s="2" customFormat="1" ht="9" customHeight="1" x14ac:dyDescent="0.15">
      <c r="A56" s="47"/>
      <c r="B56" s="48"/>
      <c r="C56" s="445" t="s">
        <v>48</v>
      </c>
      <c r="D56" s="446"/>
      <c r="E56" s="447"/>
      <c r="F56" s="451"/>
      <c r="G56" s="451"/>
      <c r="H56" s="451"/>
      <c r="I56" s="451"/>
      <c r="J56" s="452"/>
      <c r="K56" s="452"/>
    </row>
    <row r="57" spans="1:34" s="2" customFormat="1" ht="22.5" customHeight="1" x14ac:dyDescent="0.15">
      <c r="A57" s="47"/>
      <c r="B57" s="49"/>
      <c r="C57" s="448"/>
      <c r="D57" s="449"/>
      <c r="E57" s="450"/>
      <c r="F57" s="442">
        <v>0</v>
      </c>
      <c r="G57" s="442"/>
      <c r="H57" s="442">
        <v>0</v>
      </c>
      <c r="I57" s="442"/>
      <c r="J57" s="443">
        <v>0</v>
      </c>
      <c r="K57" s="444"/>
    </row>
    <row r="58" spans="1:34" s="2" customFormat="1" ht="18" customHeight="1" x14ac:dyDescent="0.15">
      <c r="A58" s="47"/>
      <c r="B58" s="453" t="s">
        <v>49</v>
      </c>
      <c r="C58" s="453"/>
      <c r="D58" s="453"/>
      <c r="E58" s="453"/>
      <c r="F58" s="453"/>
      <c r="G58" s="453"/>
      <c r="H58" s="453"/>
      <c r="I58" s="453"/>
      <c r="J58" s="453"/>
      <c r="K58" s="453"/>
      <c r="L58" s="453"/>
      <c r="M58" s="453"/>
      <c r="N58" s="453"/>
    </row>
    <row r="59" spans="1:34" ht="28.5" customHeight="1" x14ac:dyDescent="0.15">
      <c r="B59" s="29" t="s">
        <v>50</v>
      </c>
    </row>
    <row r="60" spans="1:34" s="52" customFormat="1" ht="21" customHeight="1" x14ac:dyDescent="0.15">
      <c r="A60" s="50"/>
      <c r="B60" s="51" t="s">
        <v>51</v>
      </c>
      <c r="E60" s="53"/>
    </row>
    <row r="61" spans="1:34" ht="24.75" customHeight="1" x14ac:dyDescent="0.15">
      <c r="B61" s="29" t="s">
        <v>52</v>
      </c>
    </row>
    <row r="62" spans="1:34" ht="31.5" customHeight="1" x14ac:dyDescent="0.15">
      <c r="A62" s="50"/>
      <c r="B62" s="454" t="s">
        <v>53</v>
      </c>
      <c r="C62" s="454"/>
      <c r="D62" s="454"/>
      <c r="E62" s="454"/>
      <c r="F62" s="454"/>
      <c r="G62" s="454"/>
      <c r="H62" s="454"/>
      <c r="I62" s="454"/>
      <c r="J62" s="454"/>
      <c r="K62" s="454"/>
      <c r="L62" s="454"/>
      <c r="M62" s="454"/>
      <c r="N62" s="454"/>
    </row>
    <row r="63" spans="1:34" ht="27.75" customHeight="1" x14ac:dyDescent="0.15">
      <c r="B63" s="29" t="s">
        <v>495</v>
      </c>
      <c r="D63" s="29"/>
      <c r="E63" s="29"/>
      <c r="F63" s="29"/>
      <c r="G63" s="29"/>
      <c r="H63" s="29"/>
      <c r="I63" s="29"/>
      <c r="J63" s="29"/>
      <c r="K63" s="29"/>
      <c r="L63" s="29"/>
    </row>
    <row r="64" spans="1:34" ht="37.15" customHeight="1" x14ac:dyDescent="0.15">
      <c r="B64" s="455" t="s">
        <v>496</v>
      </c>
      <c r="C64" s="455"/>
      <c r="D64" s="455"/>
      <c r="E64" s="455"/>
      <c r="F64" s="299"/>
      <c r="G64" s="299"/>
      <c r="H64" s="299"/>
    </row>
    <row r="65" spans="2:34" ht="9" customHeight="1" x14ac:dyDescent="0.15">
      <c r="B65" s="457">
        <f>L44+L46-D65</f>
        <v>0</v>
      </c>
      <c r="C65" s="458"/>
      <c r="D65" s="458"/>
      <c r="E65" s="459"/>
      <c r="F65" s="300"/>
      <c r="G65" s="300"/>
      <c r="H65" s="300"/>
    </row>
    <row r="66" spans="2:34" ht="22.5" customHeight="1" x14ac:dyDescent="0.15">
      <c r="B66" s="456">
        <v>0</v>
      </c>
      <c r="C66" s="456"/>
      <c r="D66" s="456"/>
      <c r="E66" s="456"/>
      <c r="F66" s="301"/>
      <c r="G66" s="301"/>
      <c r="H66" s="301"/>
      <c r="I66" s="23"/>
      <c r="J66" s="23"/>
      <c r="K66" s="23"/>
      <c r="L66" s="23"/>
      <c r="M66" s="23"/>
      <c r="N66" s="23"/>
      <c r="O66" s="23"/>
      <c r="P66" s="23"/>
      <c r="Q66" s="23"/>
      <c r="R66" s="23"/>
      <c r="S66" s="23"/>
      <c r="T66" s="23"/>
      <c r="U66" s="23"/>
      <c r="V66" s="23"/>
    </row>
    <row r="67" spans="2:34" ht="43.15" customHeight="1" x14ac:dyDescent="0.15">
      <c r="B67" s="349" t="s">
        <v>54</v>
      </c>
      <c r="C67" s="349"/>
      <c r="D67" s="349"/>
      <c r="E67" s="349"/>
      <c r="F67" s="349"/>
      <c r="G67" s="349"/>
      <c r="H67" s="349"/>
      <c r="I67" s="349"/>
      <c r="J67" s="349"/>
      <c r="K67" s="349"/>
      <c r="L67" s="349"/>
      <c r="M67" s="349"/>
      <c r="N67" s="349"/>
      <c r="O67" s="23"/>
      <c r="P67" s="23"/>
      <c r="Q67" s="23"/>
      <c r="R67" s="23"/>
      <c r="S67" s="23"/>
      <c r="T67" s="23"/>
      <c r="U67" s="23"/>
      <c r="V67" s="23"/>
      <c r="W67" s="23"/>
      <c r="X67" s="23"/>
      <c r="Y67" s="23"/>
      <c r="Z67" s="23"/>
      <c r="AA67" s="23"/>
      <c r="AB67" s="23"/>
      <c r="AC67" s="23"/>
      <c r="AD67" s="23"/>
      <c r="AE67" s="23"/>
      <c r="AF67" s="23"/>
      <c r="AG67" s="23"/>
      <c r="AH67" s="23"/>
    </row>
    <row r="68" spans="2:34" ht="15" customHeight="1" x14ac:dyDescent="0.15">
      <c r="B68" s="54" t="s">
        <v>16</v>
      </c>
      <c r="C68" s="16"/>
      <c r="D68" s="16"/>
      <c r="E68" s="16"/>
      <c r="F68" s="16"/>
      <c r="G68" s="16"/>
      <c r="H68" s="16"/>
      <c r="I68" s="16"/>
      <c r="J68" s="16"/>
      <c r="K68" s="16"/>
      <c r="L68" s="16"/>
      <c r="M68" s="16"/>
      <c r="N68" s="16"/>
    </row>
    <row r="69" spans="2:34" ht="24.75" customHeight="1" x14ac:dyDescent="0.15">
      <c r="B69" s="349" t="s">
        <v>55</v>
      </c>
      <c r="C69" s="349"/>
      <c r="D69" s="349"/>
      <c r="E69" s="349"/>
      <c r="F69" s="349"/>
      <c r="G69" s="349"/>
      <c r="H69" s="349"/>
      <c r="I69" s="349"/>
      <c r="J69" s="349"/>
      <c r="K69" s="349"/>
      <c r="L69" s="349"/>
      <c r="M69" s="349"/>
      <c r="N69" s="349"/>
      <c r="O69" s="23"/>
      <c r="P69" s="23"/>
      <c r="Q69" s="23"/>
      <c r="R69" s="23"/>
      <c r="S69" s="23"/>
      <c r="T69" s="23"/>
      <c r="U69" s="23"/>
      <c r="V69" s="23"/>
      <c r="W69" s="23"/>
      <c r="X69" s="23"/>
      <c r="Y69" s="23"/>
      <c r="Z69" s="23"/>
      <c r="AA69" s="23"/>
      <c r="AB69" s="23"/>
      <c r="AC69" s="23"/>
      <c r="AD69" s="23"/>
      <c r="AE69" s="23"/>
      <c r="AF69" s="23"/>
      <c r="AG69" s="23"/>
      <c r="AH69" s="23"/>
    </row>
    <row r="106" spans="2:16" ht="22.5" customHeight="1" x14ac:dyDescent="0.15">
      <c r="B106" s="55"/>
      <c r="D106" s="29"/>
      <c r="E106" s="29"/>
      <c r="F106" s="29"/>
      <c r="G106" s="29"/>
      <c r="H106" s="29"/>
      <c r="I106" s="29"/>
      <c r="J106" s="29"/>
      <c r="K106" s="29"/>
      <c r="L106" s="29"/>
      <c r="M106" s="29"/>
      <c r="N106" s="29"/>
      <c r="O106" s="29"/>
      <c r="P106" s="29"/>
    </row>
    <row r="109" spans="2:16" ht="30" customHeight="1" x14ac:dyDescent="0.15"/>
    <row r="321" ht="65.25" customHeight="1" x14ac:dyDescent="0.15"/>
  </sheetData>
  <mergeCells count="132">
    <mergeCell ref="C56:E57"/>
    <mergeCell ref="F56:G56"/>
    <mergeCell ref="H56:I56"/>
    <mergeCell ref="J56:K56"/>
    <mergeCell ref="F57:G57"/>
    <mergeCell ref="B69:N69"/>
    <mergeCell ref="B67:N67"/>
    <mergeCell ref="H57:I57"/>
    <mergeCell ref="J57:K57"/>
    <mergeCell ref="B58:N58"/>
    <mergeCell ref="B62:N62"/>
    <mergeCell ref="B64:E64"/>
    <mergeCell ref="B66:E66"/>
    <mergeCell ref="B65:E65"/>
    <mergeCell ref="B50:B51"/>
    <mergeCell ref="C50:C51"/>
    <mergeCell ref="D50:M50"/>
    <mergeCell ref="D51:M51"/>
    <mergeCell ref="B52:N52"/>
    <mergeCell ref="B53:E55"/>
    <mergeCell ref="F53:G53"/>
    <mergeCell ref="H53:I53"/>
    <mergeCell ref="J53:K53"/>
    <mergeCell ref="F54:G54"/>
    <mergeCell ref="H54:I54"/>
    <mergeCell ref="J54:K54"/>
    <mergeCell ref="F55:G55"/>
    <mergeCell ref="H55:I55"/>
    <mergeCell ref="J55:K55"/>
    <mergeCell ref="L47:L49"/>
    <mergeCell ref="M47:M49"/>
    <mergeCell ref="N47:N49"/>
    <mergeCell ref="D48:D49"/>
    <mergeCell ref="F48:F49"/>
    <mergeCell ref="H48:H49"/>
    <mergeCell ref="J48:J49"/>
    <mergeCell ref="C46:C49"/>
    <mergeCell ref="D46:E46"/>
    <mergeCell ref="F46:G46"/>
    <mergeCell ref="H46:I46"/>
    <mergeCell ref="J46:K46"/>
    <mergeCell ref="D47:E47"/>
    <mergeCell ref="F47:G47"/>
    <mergeCell ref="H47:I47"/>
    <mergeCell ref="J47:K47"/>
    <mergeCell ref="C44:C45"/>
    <mergeCell ref="D44:E44"/>
    <mergeCell ref="F44:G44"/>
    <mergeCell ref="H44:I44"/>
    <mergeCell ref="J44:K45"/>
    <mergeCell ref="D45:E45"/>
    <mergeCell ref="F45:G45"/>
    <mergeCell ref="H45:I45"/>
    <mergeCell ref="B42:C43"/>
    <mergeCell ref="L42:L43"/>
    <mergeCell ref="M42:M43"/>
    <mergeCell ref="N42:N43"/>
    <mergeCell ref="D43:E43"/>
    <mergeCell ref="F43:G43"/>
    <mergeCell ref="H43:I43"/>
    <mergeCell ref="J43:K43"/>
    <mergeCell ref="B39:C40"/>
    <mergeCell ref="D39:E39"/>
    <mergeCell ref="F39:G39"/>
    <mergeCell ref="H39:I39"/>
    <mergeCell ref="J39:K39"/>
    <mergeCell ref="D40:E40"/>
    <mergeCell ref="F40:G40"/>
    <mergeCell ref="H40:I40"/>
    <mergeCell ref="J40:K40"/>
    <mergeCell ref="B37:C38"/>
    <mergeCell ref="D37:E37"/>
    <mergeCell ref="F37:G37"/>
    <mergeCell ref="H37:I37"/>
    <mergeCell ref="J37:K37"/>
    <mergeCell ref="D38:E38"/>
    <mergeCell ref="F38:G38"/>
    <mergeCell ref="H38:I38"/>
    <mergeCell ref="J38:K38"/>
    <mergeCell ref="B35:C36"/>
    <mergeCell ref="D35:E35"/>
    <mergeCell ref="F35:G35"/>
    <mergeCell ref="H35:I35"/>
    <mergeCell ref="J35:K35"/>
    <mergeCell ref="D36:E36"/>
    <mergeCell ref="F36:G36"/>
    <mergeCell ref="H36:I36"/>
    <mergeCell ref="J36:K36"/>
    <mergeCell ref="B33:C34"/>
    <mergeCell ref="D33:E33"/>
    <mergeCell ref="F33:G33"/>
    <mergeCell ref="H33:I33"/>
    <mergeCell ref="J33:K33"/>
    <mergeCell ref="D34:E34"/>
    <mergeCell ref="F34:G34"/>
    <mergeCell ref="H34:I34"/>
    <mergeCell ref="J34:K34"/>
    <mergeCell ref="B31:C32"/>
    <mergeCell ref="D31:E31"/>
    <mergeCell ref="F31:G31"/>
    <mergeCell ref="H31:I31"/>
    <mergeCell ref="J31:K31"/>
    <mergeCell ref="D32:E32"/>
    <mergeCell ref="F32:G32"/>
    <mergeCell ref="H32:I32"/>
    <mergeCell ref="J32:K32"/>
    <mergeCell ref="E22:L22"/>
    <mergeCell ref="C26:N26"/>
    <mergeCell ref="B28:N28"/>
    <mergeCell ref="B30:C30"/>
    <mergeCell ref="D30:E30"/>
    <mergeCell ref="F30:G30"/>
    <mergeCell ref="H30:I30"/>
    <mergeCell ref="J30:K30"/>
    <mergeCell ref="D13:E13"/>
    <mergeCell ref="F13:L13"/>
    <mergeCell ref="E16:N16"/>
    <mergeCell ref="E19:L19"/>
    <mergeCell ref="E20:L20"/>
    <mergeCell ref="E21:L21"/>
    <mergeCell ref="D9:E9"/>
    <mergeCell ref="F9:L9"/>
    <mergeCell ref="D10:E10"/>
    <mergeCell ref="F10:K10"/>
    <mergeCell ref="D12:E12"/>
    <mergeCell ref="F12:L12"/>
    <mergeCell ref="M3:N3"/>
    <mergeCell ref="B4:N4"/>
    <mergeCell ref="D6:E6"/>
    <mergeCell ref="F6:L6"/>
    <mergeCell ref="D7:E7"/>
    <mergeCell ref="F7:L7"/>
  </mergeCells>
  <phoneticPr fontId="4"/>
  <dataValidations count="2">
    <dataValidation imeMode="hiragana" allowBlank="1" showInputMessage="1" showErrorMessage="1" sqref="F12:L12 F9:L9 F6:L6"/>
    <dataValidation imeMode="off" allowBlank="1" showInputMessage="1" showErrorMessage="1" sqref="D44:I45 M44:N45 J56:K56 J54:K54 F54:I57 F66:H66"/>
  </dataValidations>
  <printOptions horizontalCentered="1"/>
  <pageMargins left="0.59055118110236227" right="0.31496062992125984" top="0.55118110236220474" bottom="0.15748031496062992" header="0.31496062992125984" footer="0.31496062992125984"/>
  <pageSetup paperSize="9" scale="96" fitToWidth="0" fitToHeight="0" orientation="portrait" r:id="rId1"/>
  <rowBreaks count="1" manualBreakCount="1">
    <brk id="26"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1"/>
  <sheetViews>
    <sheetView showGridLines="0" view="pageBreakPreview" zoomScaleNormal="55" zoomScaleSheetLayoutView="100" workbookViewId="0">
      <selection activeCell="C2" sqref="C2"/>
    </sheetView>
  </sheetViews>
  <sheetFormatPr defaultColWidth="4.875" defaultRowHeight="18.75" x14ac:dyDescent="0.15"/>
  <cols>
    <col min="1" max="1" width="2.25" style="8" customWidth="1"/>
    <col min="2" max="2" width="4.125" style="8" customWidth="1"/>
    <col min="3" max="3" width="25.875" style="8" customWidth="1"/>
    <col min="4" max="4" width="4.875" style="8" customWidth="1"/>
    <col min="5" max="5" width="25.875" style="8" customWidth="1"/>
    <col min="6" max="6" width="4.875" style="8" customWidth="1"/>
    <col min="7" max="7" width="25.875" style="8" customWidth="1"/>
    <col min="8" max="8" width="34.375" style="8" customWidth="1"/>
    <col min="9" max="9" width="3.125" style="8" customWidth="1"/>
    <col min="10" max="247" width="9" style="8" customWidth="1"/>
    <col min="248" max="248" width="2.25" style="8" customWidth="1"/>
    <col min="249" max="249" width="4.875" style="8" customWidth="1"/>
    <col min="250" max="250" width="25.875" style="8" customWidth="1"/>
    <col min="251" max="251" width="4.875" style="8" customWidth="1"/>
    <col min="252" max="252" width="25.875" style="8" customWidth="1"/>
    <col min="253" max="253" width="4.875" style="8" customWidth="1"/>
    <col min="254" max="254" width="25.875" style="8" customWidth="1"/>
    <col min="255" max="16384" width="4.875" style="8"/>
  </cols>
  <sheetData>
    <row r="1" spans="2:8" x14ac:dyDescent="0.15">
      <c r="B1" s="8" t="s">
        <v>272</v>
      </c>
    </row>
    <row r="2" spans="2:8" ht="22.5" x14ac:dyDescent="0.15">
      <c r="B2" s="183" t="s">
        <v>273</v>
      </c>
      <c r="C2" s="184"/>
      <c r="D2" s="184"/>
      <c r="E2" s="184"/>
      <c r="F2" s="184"/>
      <c r="G2" s="184"/>
      <c r="H2" s="184" t="s">
        <v>274</v>
      </c>
    </row>
    <row r="3" spans="2:8" s="6" customFormat="1" ht="24" customHeight="1" x14ac:dyDescent="0.15">
      <c r="B3" s="225"/>
      <c r="C3" s="6" t="s">
        <v>275</v>
      </c>
      <c r="D3" s="227"/>
      <c r="E3" s="6" t="s">
        <v>276</v>
      </c>
      <c r="F3" s="227"/>
      <c r="G3" s="6" t="s">
        <v>277</v>
      </c>
      <c r="H3" s="228"/>
    </row>
    <row r="4" spans="2:8" s="55" customFormat="1" ht="14.25" customHeight="1" x14ac:dyDescent="0.15">
      <c r="B4" s="185"/>
      <c r="C4" s="186"/>
      <c r="D4" s="187"/>
      <c r="E4" s="186"/>
      <c r="F4" s="187"/>
      <c r="G4" s="186"/>
      <c r="H4" s="188"/>
    </row>
    <row r="5" spans="2:8" x14ac:dyDescent="0.15">
      <c r="B5" s="189"/>
      <c r="C5" s="190"/>
      <c r="D5" s="191"/>
      <c r="E5" s="191"/>
      <c r="F5" s="191"/>
      <c r="G5" s="191"/>
      <c r="H5" s="192"/>
    </row>
    <row r="6" spans="2:8" x14ac:dyDescent="0.15">
      <c r="B6" s="189"/>
      <c r="C6" s="193"/>
      <c r="H6" s="189"/>
    </row>
    <row r="7" spans="2:8" x14ac:dyDescent="0.15">
      <c r="B7" s="189"/>
      <c r="C7" s="193"/>
      <c r="H7" s="189"/>
    </row>
    <row r="8" spans="2:8" x14ac:dyDescent="0.15">
      <c r="B8" s="189"/>
      <c r="C8" s="193"/>
      <c r="H8" s="189"/>
    </row>
    <row r="9" spans="2:8" x14ac:dyDescent="0.15">
      <c r="B9" s="189"/>
      <c r="C9" s="193"/>
      <c r="H9" s="189"/>
    </row>
    <row r="10" spans="2:8" x14ac:dyDescent="0.15">
      <c r="B10" s="189"/>
      <c r="C10" s="193"/>
      <c r="H10" s="189"/>
    </row>
    <row r="11" spans="2:8" x14ac:dyDescent="0.15">
      <c r="B11" s="189"/>
      <c r="C11" s="193"/>
      <c r="H11" s="189"/>
    </row>
    <row r="12" spans="2:8" x14ac:dyDescent="0.15">
      <c r="B12" s="189"/>
      <c r="C12" s="193"/>
      <c r="H12" s="189"/>
    </row>
    <row r="13" spans="2:8" x14ac:dyDescent="0.15">
      <c r="B13" s="189"/>
      <c r="C13" s="193"/>
      <c r="H13" s="189"/>
    </row>
    <row r="14" spans="2:8" x14ac:dyDescent="0.15">
      <c r="B14" s="189"/>
      <c r="C14" s="193"/>
      <c r="H14" s="189"/>
    </row>
    <row r="15" spans="2:8" x14ac:dyDescent="0.15">
      <c r="B15" s="189"/>
      <c r="C15" s="193"/>
      <c r="H15" s="189"/>
    </row>
    <row r="16" spans="2:8" x14ac:dyDescent="0.15">
      <c r="B16" s="189"/>
      <c r="C16" s="193"/>
      <c r="H16" s="189"/>
    </row>
    <row r="17" spans="2:8" x14ac:dyDescent="0.15">
      <c r="B17" s="189"/>
      <c r="C17" s="193"/>
      <c r="H17" s="189"/>
    </row>
    <row r="18" spans="2:8" x14ac:dyDescent="0.15">
      <c r="B18" s="189"/>
      <c r="C18" s="193"/>
      <c r="H18" s="189"/>
    </row>
    <row r="19" spans="2:8" x14ac:dyDescent="0.15">
      <c r="B19" s="189"/>
      <c r="C19" s="193"/>
      <c r="H19" s="189"/>
    </row>
    <row r="20" spans="2:8" x14ac:dyDescent="0.15">
      <c r="B20" s="189"/>
      <c r="C20" s="193"/>
      <c r="H20" s="189"/>
    </row>
    <row r="21" spans="2:8" x14ac:dyDescent="0.15">
      <c r="B21" s="189"/>
      <c r="C21" s="193"/>
      <c r="H21" s="189"/>
    </row>
    <row r="22" spans="2:8" x14ac:dyDescent="0.15">
      <c r="B22" s="189"/>
      <c r="C22" s="193"/>
      <c r="H22" s="189"/>
    </row>
    <row r="23" spans="2:8" x14ac:dyDescent="0.15">
      <c r="B23" s="189"/>
      <c r="C23" s="193"/>
      <c r="H23" s="189"/>
    </row>
    <row r="24" spans="2:8" x14ac:dyDescent="0.15">
      <c r="B24" s="189"/>
      <c r="C24" s="193"/>
      <c r="H24" s="189"/>
    </row>
    <row r="25" spans="2:8" x14ac:dyDescent="0.15">
      <c r="B25" s="189"/>
      <c r="C25" s="193"/>
      <c r="H25" s="189"/>
    </row>
    <row r="26" spans="2:8" x14ac:dyDescent="0.15">
      <c r="B26" s="189"/>
      <c r="C26" s="193"/>
      <c r="H26" s="189"/>
    </row>
    <row r="27" spans="2:8" x14ac:dyDescent="0.15">
      <c r="B27" s="189"/>
      <c r="C27" s="193"/>
      <c r="H27" s="189"/>
    </row>
    <row r="28" spans="2:8" x14ac:dyDescent="0.15">
      <c r="B28" s="189"/>
      <c r="C28" s="193"/>
      <c r="H28" s="189"/>
    </row>
    <row r="29" spans="2:8" x14ac:dyDescent="0.15">
      <c r="B29" s="189"/>
      <c r="C29" s="193"/>
      <c r="H29" s="189"/>
    </row>
    <row r="30" spans="2:8" x14ac:dyDescent="0.15">
      <c r="B30" s="189"/>
      <c r="C30" s="193"/>
      <c r="H30" s="189"/>
    </row>
    <row r="31" spans="2:8" x14ac:dyDescent="0.15">
      <c r="B31" s="189"/>
      <c r="C31" s="194"/>
      <c r="D31" s="69"/>
      <c r="E31" s="69"/>
      <c r="F31" s="69"/>
      <c r="G31" s="69"/>
      <c r="H31" s="195"/>
    </row>
  </sheetData>
  <phoneticPr fontId="4"/>
  <printOptions horizontalCentered="1"/>
  <pageMargins left="0.19685039370078741" right="0.19685039370078741" top="0.55118110236220474" bottom="0.35433070866141736" header="0.31496062992125984" footer="0.31496062992125984"/>
  <pageSetup paperSize="9"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6"/>
  <sheetViews>
    <sheetView showGridLines="0" view="pageBreakPreview" zoomScale="42" zoomScaleNormal="48" zoomScaleSheetLayoutView="42" zoomScalePageLayoutView="55" workbookViewId="0">
      <selection activeCell="I46" sqref="I46"/>
    </sheetView>
  </sheetViews>
  <sheetFormatPr defaultColWidth="5.625" defaultRowHeight="14.25" x14ac:dyDescent="0.15"/>
  <cols>
    <col min="1" max="1" width="3" style="198" customWidth="1"/>
    <col min="2" max="2" width="18.625" style="198" customWidth="1"/>
    <col min="3" max="3" width="22.25" style="198" customWidth="1"/>
    <col min="4" max="4" width="71.125" style="198" customWidth="1"/>
    <col min="5" max="5" width="5.875" style="198" customWidth="1"/>
    <col min="6" max="6" width="7" style="198" customWidth="1"/>
    <col min="7" max="7" width="5.875" style="198" customWidth="1"/>
    <col min="8" max="9" width="7.5" style="198" customWidth="1"/>
    <col min="10" max="10" width="5.875" style="198" customWidth="1"/>
    <col min="11" max="11" width="4.5" style="198" customWidth="1"/>
    <col min="12" max="12" width="20.75" style="198" customWidth="1"/>
    <col min="13" max="13" width="15.25" style="198" customWidth="1"/>
    <col min="14" max="14" width="5.625" style="198"/>
    <col min="15" max="25" width="7.375" style="198" bestFit="1" customWidth="1"/>
    <col min="26" max="266" width="5.625" style="198"/>
    <col min="267" max="268" width="7.5" style="198" customWidth="1"/>
    <col min="269" max="522" width="5.625" style="198"/>
    <col min="523" max="524" width="7.5" style="198" customWidth="1"/>
    <col min="525" max="778" width="5.625" style="198"/>
    <col min="779" max="780" width="7.5" style="198" customWidth="1"/>
    <col min="781" max="1034" width="5.625" style="198"/>
    <col min="1035" max="1036" width="7.5" style="198" customWidth="1"/>
    <col min="1037" max="1290" width="5.625" style="198"/>
    <col min="1291" max="1292" width="7.5" style="198" customWidth="1"/>
    <col min="1293" max="1546" width="5.625" style="198"/>
    <col min="1547" max="1548" width="7.5" style="198" customWidth="1"/>
    <col min="1549" max="1802" width="5.625" style="198"/>
    <col min="1803" max="1804" width="7.5" style="198" customWidth="1"/>
    <col min="1805" max="2058" width="5.625" style="198"/>
    <col min="2059" max="2060" width="7.5" style="198" customWidth="1"/>
    <col min="2061" max="2314" width="5.625" style="198"/>
    <col min="2315" max="2316" width="7.5" style="198" customWidth="1"/>
    <col min="2317" max="2570" width="5.625" style="198"/>
    <col min="2571" max="2572" width="7.5" style="198" customWidth="1"/>
    <col min="2573" max="2826" width="5.625" style="198"/>
    <col min="2827" max="2828" width="7.5" style="198" customWidth="1"/>
    <col min="2829" max="3082" width="5.625" style="198"/>
    <col min="3083" max="3084" width="7.5" style="198" customWidth="1"/>
    <col min="3085" max="3338" width="5.625" style="198"/>
    <col min="3339" max="3340" width="7.5" style="198" customWidth="1"/>
    <col min="3341" max="3594" width="5.625" style="198"/>
    <col min="3595" max="3596" width="7.5" style="198" customWidth="1"/>
    <col min="3597" max="3850" width="5.625" style="198"/>
    <col min="3851" max="3852" width="7.5" style="198" customWidth="1"/>
    <col min="3853" max="4106" width="5.625" style="198"/>
    <col min="4107" max="4108" width="7.5" style="198" customWidth="1"/>
    <col min="4109" max="4362" width="5.625" style="198"/>
    <col min="4363" max="4364" width="7.5" style="198" customWidth="1"/>
    <col min="4365" max="4618" width="5.625" style="198"/>
    <col min="4619" max="4620" width="7.5" style="198" customWidth="1"/>
    <col min="4621" max="4874" width="5.625" style="198"/>
    <col min="4875" max="4876" width="7.5" style="198" customWidth="1"/>
    <col min="4877" max="5130" width="5.625" style="198"/>
    <col min="5131" max="5132" width="7.5" style="198" customWidth="1"/>
    <col min="5133" max="5386" width="5.625" style="198"/>
    <col min="5387" max="5388" width="7.5" style="198" customWidth="1"/>
    <col min="5389" max="5642" width="5.625" style="198"/>
    <col min="5643" max="5644" width="7.5" style="198" customWidth="1"/>
    <col min="5645" max="5898" width="5.625" style="198"/>
    <col min="5899" max="5900" width="7.5" style="198" customWidth="1"/>
    <col min="5901" max="6154" width="5.625" style="198"/>
    <col min="6155" max="6156" width="7.5" style="198" customWidth="1"/>
    <col min="6157" max="6410" width="5.625" style="198"/>
    <col min="6411" max="6412" width="7.5" style="198" customWidth="1"/>
    <col min="6413" max="6666" width="5.625" style="198"/>
    <col min="6667" max="6668" width="7.5" style="198" customWidth="1"/>
    <col min="6669" max="6922" width="5.625" style="198"/>
    <col min="6923" max="6924" width="7.5" style="198" customWidth="1"/>
    <col min="6925" max="7178" width="5.625" style="198"/>
    <col min="7179" max="7180" width="7.5" style="198" customWidth="1"/>
    <col min="7181" max="7434" width="5.625" style="198"/>
    <col min="7435" max="7436" width="7.5" style="198" customWidth="1"/>
    <col min="7437" max="7690" width="5.625" style="198"/>
    <col min="7691" max="7692" width="7.5" style="198" customWidth="1"/>
    <col min="7693" max="7946" width="5.625" style="198"/>
    <col min="7947" max="7948" width="7.5" style="198" customWidth="1"/>
    <col min="7949" max="8202" width="5.625" style="198"/>
    <col min="8203" max="8204" width="7.5" style="198" customWidth="1"/>
    <col min="8205" max="8458" width="5.625" style="198"/>
    <col min="8459" max="8460" width="7.5" style="198" customWidth="1"/>
    <col min="8461" max="8714" width="5.625" style="198"/>
    <col min="8715" max="8716" width="7.5" style="198" customWidth="1"/>
    <col min="8717" max="8970" width="5.625" style="198"/>
    <col min="8971" max="8972" width="7.5" style="198" customWidth="1"/>
    <col min="8973" max="9226" width="5.625" style="198"/>
    <col min="9227" max="9228" width="7.5" style="198" customWidth="1"/>
    <col min="9229" max="9482" width="5.625" style="198"/>
    <col min="9483" max="9484" width="7.5" style="198" customWidth="1"/>
    <col min="9485" max="9738" width="5.625" style="198"/>
    <col min="9739" max="9740" width="7.5" style="198" customWidth="1"/>
    <col min="9741" max="9994" width="5.625" style="198"/>
    <col min="9995" max="9996" width="7.5" style="198" customWidth="1"/>
    <col min="9997" max="10250" width="5.625" style="198"/>
    <col min="10251" max="10252" width="7.5" style="198" customWidth="1"/>
    <col min="10253" max="10506" width="5.625" style="198"/>
    <col min="10507" max="10508" width="7.5" style="198" customWidth="1"/>
    <col min="10509" max="10762" width="5.625" style="198"/>
    <col min="10763" max="10764" width="7.5" style="198" customWidth="1"/>
    <col min="10765" max="11018" width="5.625" style="198"/>
    <col min="11019" max="11020" width="7.5" style="198" customWidth="1"/>
    <col min="11021" max="11274" width="5.625" style="198"/>
    <col min="11275" max="11276" width="7.5" style="198" customWidth="1"/>
    <col min="11277" max="11530" width="5.625" style="198"/>
    <col min="11531" max="11532" width="7.5" style="198" customWidth="1"/>
    <col min="11533" max="11786" width="5.625" style="198"/>
    <col min="11787" max="11788" width="7.5" style="198" customWidth="1"/>
    <col min="11789" max="12042" width="5.625" style="198"/>
    <col min="12043" max="12044" width="7.5" style="198" customWidth="1"/>
    <col min="12045" max="12298" width="5.625" style="198"/>
    <col min="12299" max="12300" width="7.5" style="198" customWidth="1"/>
    <col min="12301" max="12554" width="5.625" style="198"/>
    <col min="12555" max="12556" width="7.5" style="198" customWidth="1"/>
    <col min="12557" max="12810" width="5.625" style="198"/>
    <col min="12811" max="12812" width="7.5" style="198" customWidth="1"/>
    <col min="12813" max="13066" width="5.625" style="198"/>
    <col min="13067" max="13068" width="7.5" style="198" customWidth="1"/>
    <col min="13069" max="13322" width="5.625" style="198"/>
    <col min="13323" max="13324" width="7.5" style="198" customWidth="1"/>
    <col min="13325" max="13578" width="5.625" style="198"/>
    <col min="13579" max="13580" width="7.5" style="198" customWidth="1"/>
    <col min="13581" max="13834" width="5.625" style="198"/>
    <col min="13835" max="13836" width="7.5" style="198" customWidth="1"/>
    <col min="13837" max="14090" width="5.625" style="198"/>
    <col min="14091" max="14092" width="7.5" style="198" customWidth="1"/>
    <col min="14093" max="14346" width="5.625" style="198"/>
    <col min="14347" max="14348" width="7.5" style="198" customWidth="1"/>
    <col min="14349" max="14602" width="5.625" style="198"/>
    <col min="14603" max="14604" width="7.5" style="198" customWidth="1"/>
    <col min="14605" max="14858" width="5.625" style="198"/>
    <col min="14859" max="14860" width="7.5" style="198" customWidth="1"/>
    <col min="14861" max="15114" width="5.625" style="198"/>
    <col min="15115" max="15116" width="7.5" style="198" customWidth="1"/>
    <col min="15117" max="15370" width="5.625" style="198"/>
    <col min="15371" max="15372" width="7.5" style="198" customWidth="1"/>
    <col min="15373" max="15626" width="5.625" style="198"/>
    <col min="15627" max="15628" width="7.5" style="198" customWidth="1"/>
    <col min="15629" max="15882" width="5.625" style="198"/>
    <col min="15883" max="15884" width="7.5" style="198" customWidth="1"/>
    <col min="15885" max="16138" width="5.625" style="198"/>
    <col min="16139" max="16140" width="7.5" style="198" customWidth="1"/>
    <col min="16141" max="16384" width="5.625" style="198"/>
  </cols>
  <sheetData>
    <row r="1" spans="1:27" ht="36.75" customHeight="1" x14ac:dyDescent="0.15">
      <c r="A1" s="196"/>
      <c r="B1" s="197" t="s">
        <v>278</v>
      </c>
      <c r="C1" s="197"/>
      <c r="D1" s="197"/>
      <c r="E1" s="197"/>
      <c r="F1" s="197"/>
      <c r="G1" s="197"/>
      <c r="H1" s="197"/>
      <c r="I1" s="197"/>
      <c r="J1" s="197"/>
      <c r="K1" s="197"/>
      <c r="L1" s="197"/>
      <c r="M1" s="196"/>
    </row>
    <row r="2" spans="1:27" ht="28.5" customHeight="1" x14ac:dyDescent="0.15">
      <c r="B2" s="466" t="s">
        <v>279</v>
      </c>
      <c r="C2" s="466"/>
      <c r="D2" s="466"/>
      <c r="E2" s="466"/>
      <c r="F2" s="466"/>
      <c r="G2" s="466"/>
      <c r="H2" s="466"/>
      <c r="I2" s="466"/>
      <c r="J2" s="466"/>
      <c r="K2" s="466"/>
      <c r="L2" s="466"/>
      <c r="N2" s="199"/>
      <c r="O2" s="467"/>
      <c r="P2" s="467"/>
      <c r="Q2" s="467"/>
      <c r="R2" s="467"/>
      <c r="S2" s="467"/>
      <c r="T2" s="467"/>
      <c r="U2" s="467"/>
      <c r="V2" s="467"/>
      <c r="W2" s="467"/>
      <c r="X2" s="467"/>
      <c r="Y2" s="467"/>
      <c r="Z2" s="467"/>
      <c r="AA2" s="467"/>
    </row>
    <row r="3" spans="1:27" ht="28.5" customHeight="1" x14ac:dyDescent="0.15">
      <c r="B3" s="200"/>
      <c r="C3" s="200"/>
      <c r="D3" s="200"/>
      <c r="E3" s="200"/>
      <c r="F3" s="200"/>
      <c r="G3" s="200"/>
      <c r="H3" s="201"/>
      <c r="I3" s="201" t="s">
        <v>543</v>
      </c>
      <c r="J3" s="202"/>
      <c r="K3" s="200"/>
      <c r="L3" s="202"/>
      <c r="N3" s="199"/>
      <c r="O3" s="203"/>
      <c r="P3" s="203"/>
      <c r="Q3" s="203"/>
      <c r="R3" s="203"/>
      <c r="S3" s="203"/>
      <c r="T3" s="203"/>
      <c r="U3" s="203"/>
      <c r="V3" s="203"/>
      <c r="W3" s="203"/>
      <c r="X3" s="203"/>
      <c r="Y3" s="203"/>
      <c r="Z3" s="203"/>
      <c r="AA3" s="203"/>
    </row>
    <row r="4" spans="1:27" ht="52.5" customHeight="1" x14ac:dyDescent="0.15">
      <c r="B4" s="468" t="s">
        <v>280</v>
      </c>
      <c r="C4" s="470" t="s">
        <v>281</v>
      </c>
      <c r="D4" s="472" t="s">
        <v>282</v>
      </c>
      <c r="E4" s="474" t="s">
        <v>283</v>
      </c>
      <c r="F4" s="475"/>
      <c r="G4" s="474" t="s">
        <v>284</v>
      </c>
      <c r="H4" s="475"/>
      <c r="I4" s="475"/>
      <c r="J4" s="474" t="s">
        <v>285</v>
      </c>
      <c r="K4" s="475"/>
      <c r="L4" s="476"/>
      <c r="O4" s="204"/>
      <c r="P4" s="204"/>
      <c r="Q4" s="204"/>
      <c r="R4" s="204"/>
      <c r="S4" s="204"/>
      <c r="T4" s="204"/>
      <c r="U4" s="204"/>
      <c r="V4" s="204"/>
      <c r="W4" s="204"/>
      <c r="X4" s="204"/>
      <c r="Y4" s="204"/>
      <c r="Z4" s="204"/>
      <c r="AA4" s="205"/>
    </row>
    <row r="5" spans="1:27" ht="99.75" customHeight="1" x14ac:dyDescent="0.5">
      <c r="B5" s="469"/>
      <c r="C5" s="471"/>
      <c r="D5" s="473"/>
      <c r="E5" s="206"/>
      <c r="F5" s="302" t="s">
        <v>286</v>
      </c>
      <c r="G5" s="297"/>
      <c r="H5" s="303" t="s">
        <v>287</v>
      </c>
      <c r="I5" s="303" t="s">
        <v>497</v>
      </c>
      <c r="J5" s="207"/>
      <c r="K5" s="477" t="s">
        <v>557</v>
      </c>
      <c r="L5" s="478"/>
      <c r="N5" s="199"/>
      <c r="O5" s="203"/>
      <c r="P5" s="203"/>
      <c r="Q5" s="203"/>
      <c r="R5" s="203"/>
      <c r="S5" s="203"/>
      <c r="T5" s="203"/>
      <c r="U5" s="203"/>
      <c r="V5" s="203"/>
      <c r="W5" s="203"/>
      <c r="X5" s="203"/>
      <c r="Y5" s="203"/>
      <c r="Z5" s="203"/>
      <c r="AA5" s="203"/>
    </row>
    <row r="6" spans="1:27" ht="24" customHeight="1" x14ac:dyDescent="0.15">
      <c r="B6" s="479"/>
      <c r="C6" s="479"/>
      <c r="D6" s="482"/>
      <c r="E6" s="485"/>
      <c r="F6" s="488"/>
      <c r="G6" s="460"/>
      <c r="H6" s="463"/>
      <c r="I6" s="463"/>
      <c r="J6" s="491"/>
      <c r="K6" s="506"/>
      <c r="L6" s="507"/>
    </row>
    <row r="7" spans="1:27" ht="24" customHeight="1" x14ac:dyDescent="0.15">
      <c r="B7" s="480"/>
      <c r="C7" s="480"/>
      <c r="D7" s="483"/>
      <c r="E7" s="486"/>
      <c r="F7" s="488"/>
      <c r="G7" s="461"/>
      <c r="H7" s="464"/>
      <c r="I7" s="464"/>
      <c r="J7" s="492"/>
      <c r="K7" s="508"/>
      <c r="L7" s="509"/>
    </row>
    <row r="8" spans="1:27" ht="24" customHeight="1" x14ac:dyDescent="0.15">
      <c r="B8" s="481"/>
      <c r="C8" s="481"/>
      <c r="D8" s="484"/>
      <c r="E8" s="487"/>
      <c r="F8" s="488"/>
      <c r="G8" s="462"/>
      <c r="H8" s="465"/>
      <c r="I8" s="465"/>
      <c r="J8" s="493"/>
      <c r="K8" s="510"/>
      <c r="L8" s="511"/>
    </row>
    <row r="9" spans="1:27" ht="24" customHeight="1" x14ac:dyDescent="0.15">
      <c r="B9" s="479"/>
      <c r="C9" s="479"/>
      <c r="D9" s="482"/>
      <c r="E9" s="485"/>
      <c r="F9" s="489"/>
      <c r="G9" s="460"/>
      <c r="H9" s="464"/>
      <c r="I9" s="464"/>
      <c r="J9" s="491"/>
      <c r="K9" s="506"/>
      <c r="L9" s="507"/>
    </row>
    <row r="10" spans="1:27" ht="24" customHeight="1" x14ac:dyDescent="0.15">
      <c r="B10" s="480"/>
      <c r="C10" s="480"/>
      <c r="D10" s="483"/>
      <c r="E10" s="486"/>
      <c r="F10" s="489"/>
      <c r="G10" s="461"/>
      <c r="H10" s="464"/>
      <c r="I10" s="464"/>
      <c r="J10" s="492"/>
      <c r="K10" s="508"/>
      <c r="L10" s="509"/>
    </row>
    <row r="11" spans="1:27" ht="24" customHeight="1" x14ac:dyDescent="0.15">
      <c r="B11" s="481"/>
      <c r="C11" s="481"/>
      <c r="D11" s="484"/>
      <c r="E11" s="487"/>
      <c r="F11" s="490"/>
      <c r="G11" s="462"/>
      <c r="H11" s="465"/>
      <c r="I11" s="465"/>
      <c r="J11" s="493"/>
      <c r="K11" s="510"/>
      <c r="L11" s="511"/>
    </row>
    <row r="12" spans="1:27" ht="24" customHeight="1" x14ac:dyDescent="0.15">
      <c r="B12" s="494"/>
      <c r="C12" s="494"/>
      <c r="D12" s="497"/>
      <c r="E12" s="485"/>
      <c r="F12" s="489"/>
      <c r="G12" s="460"/>
      <c r="H12" s="464"/>
      <c r="I12" s="464"/>
      <c r="J12" s="491"/>
      <c r="K12" s="506"/>
      <c r="L12" s="507"/>
    </row>
    <row r="13" spans="1:27" ht="24" customHeight="1" x14ac:dyDescent="0.15">
      <c r="B13" s="495"/>
      <c r="C13" s="495"/>
      <c r="D13" s="498"/>
      <c r="E13" s="486"/>
      <c r="F13" s="489"/>
      <c r="G13" s="461"/>
      <c r="H13" s="464"/>
      <c r="I13" s="464"/>
      <c r="J13" s="492"/>
      <c r="K13" s="508"/>
      <c r="L13" s="509"/>
    </row>
    <row r="14" spans="1:27" ht="24" customHeight="1" x14ac:dyDescent="0.15">
      <c r="B14" s="496"/>
      <c r="C14" s="496"/>
      <c r="D14" s="499"/>
      <c r="E14" s="487"/>
      <c r="F14" s="490"/>
      <c r="G14" s="462"/>
      <c r="H14" s="465"/>
      <c r="I14" s="465"/>
      <c r="J14" s="493"/>
      <c r="K14" s="510"/>
      <c r="L14" s="511"/>
    </row>
    <row r="15" spans="1:27" ht="24" customHeight="1" x14ac:dyDescent="0.15">
      <c r="B15" s="494"/>
      <c r="C15" s="494"/>
      <c r="D15" s="497"/>
      <c r="E15" s="485"/>
      <c r="F15" s="489"/>
      <c r="G15" s="460"/>
      <c r="H15" s="464"/>
      <c r="I15" s="464"/>
      <c r="J15" s="491"/>
      <c r="K15" s="506"/>
      <c r="L15" s="507"/>
    </row>
    <row r="16" spans="1:27" ht="24" customHeight="1" x14ac:dyDescent="0.15">
      <c r="B16" s="495"/>
      <c r="C16" s="495"/>
      <c r="D16" s="498"/>
      <c r="E16" s="486"/>
      <c r="F16" s="489"/>
      <c r="G16" s="461"/>
      <c r="H16" s="464"/>
      <c r="I16" s="464"/>
      <c r="J16" s="492"/>
      <c r="K16" s="508"/>
      <c r="L16" s="509"/>
    </row>
    <row r="17" spans="2:20" ht="24" customHeight="1" x14ac:dyDescent="0.15">
      <c r="B17" s="496"/>
      <c r="C17" s="496"/>
      <c r="D17" s="499"/>
      <c r="E17" s="487"/>
      <c r="F17" s="489"/>
      <c r="G17" s="462"/>
      <c r="H17" s="465"/>
      <c r="I17" s="465"/>
      <c r="J17" s="493"/>
      <c r="K17" s="510"/>
      <c r="L17" s="511"/>
    </row>
    <row r="18" spans="2:20" ht="24" customHeight="1" x14ac:dyDescent="0.15">
      <c r="B18" s="494"/>
      <c r="C18" s="494"/>
      <c r="D18" s="497"/>
      <c r="E18" s="485"/>
      <c r="F18" s="500"/>
      <c r="G18" s="460"/>
      <c r="H18" s="464"/>
      <c r="I18" s="464"/>
      <c r="J18" s="491"/>
      <c r="K18" s="506"/>
      <c r="L18" s="507"/>
    </row>
    <row r="19" spans="2:20" ht="24" customHeight="1" x14ac:dyDescent="0.15">
      <c r="B19" s="495"/>
      <c r="C19" s="495"/>
      <c r="D19" s="498"/>
      <c r="E19" s="486"/>
      <c r="F19" s="489"/>
      <c r="G19" s="461"/>
      <c r="H19" s="464"/>
      <c r="I19" s="464"/>
      <c r="J19" s="492"/>
      <c r="K19" s="508"/>
      <c r="L19" s="509"/>
    </row>
    <row r="20" spans="2:20" ht="24" customHeight="1" x14ac:dyDescent="0.15">
      <c r="B20" s="496"/>
      <c r="C20" s="496"/>
      <c r="D20" s="499"/>
      <c r="E20" s="487"/>
      <c r="F20" s="490"/>
      <c r="G20" s="462"/>
      <c r="H20" s="465"/>
      <c r="I20" s="465"/>
      <c r="J20" s="493"/>
      <c r="K20" s="510"/>
      <c r="L20" s="511"/>
    </row>
    <row r="21" spans="2:20" s="212" customFormat="1" ht="21.75" customHeight="1" x14ac:dyDescent="0.15">
      <c r="B21" s="208"/>
      <c r="C21" s="209"/>
      <c r="D21" s="210"/>
      <c r="E21" s="211"/>
      <c r="F21" s="211"/>
      <c r="G21" s="211"/>
      <c r="H21" s="211"/>
      <c r="I21" s="503"/>
      <c r="J21" s="503"/>
      <c r="K21" s="503"/>
      <c r="L21" s="503"/>
    </row>
    <row r="22" spans="2:20" s="212" customFormat="1" ht="28.5" customHeight="1" x14ac:dyDescent="0.15">
      <c r="B22" s="213"/>
      <c r="C22" s="213"/>
      <c r="D22" s="214"/>
      <c r="E22" s="214"/>
      <c r="F22" s="215"/>
      <c r="G22" s="215"/>
      <c r="H22" s="215"/>
      <c r="I22" s="215"/>
      <c r="J22" s="216"/>
      <c r="K22" s="216"/>
      <c r="L22" s="216"/>
      <c r="T22" s="217"/>
    </row>
    <row r="23" spans="2:20" s="217" customFormat="1" ht="42" customHeight="1" x14ac:dyDescent="0.15">
      <c r="B23" s="218"/>
      <c r="C23" s="218"/>
      <c r="D23" s="218"/>
      <c r="E23" s="218"/>
      <c r="F23" s="219"/>
      <c r="G23" s="219"/>
      <c r="H23" s="219"/>
      <c r="I23" s="219"/>
      <c r="J23" s="216"/>
      <c r="K23" s="216"/>
      <c r="L23" s="216"/>
      <c r="T23" s="212"/>
    </row>
    <row r="24" spans="2:20" s="217" customFormat="1" ht="42" customHeight="1" x14ac:dyDescent="0.15">
      <c r="B24" s="218"/>
      <c r="C24" s="218"/>
      <c r="D24" s="218"/>
      <c r="E24" s="218"/>
      <c r="F24" s="215"/>
      <c r="G24" s="215"/>
      <c r="H24" s="215"/>
      <c r="I24" s="215"/>
      <c r="J24" s="216"/>
      <c r="K24" s="216"/>
      <c r="L24" s="216"/>
      <c r="T24" s="212"/>
    </row>
    <row r="25" spans="2:20" s="212" customFormat="1" ht="42" customHeight="1" x14ac:dyDescent="0.15">
      <c r="B25" s="213"/>
      <c r="C25" s="213"/>
      <c r="D25" s="213"/>
      <c r="E25" s="213"/>
      <c r="F25" s="215"/>
      <c r="G25" s="215"/>
      <c r="H25" s="215"/>
      <c r="I25" s="215"/>
      <c r="J25" s="216"/>
      <c r="K25" s="216"/>
      <c r="L25" s="216"/>
    </row>
    <row r="26" spans="2:20" ht="42" customHeight="1" x14ac:dyDescent="0.15">
      <c r="B26" s="202"/>
      <c r="C26" s="202"/>
      <c r="D26" s="202"/>
      <c r="E26" s="202"/>
      <c r="F26" s="215"/>
      <c r="G26" s="215"/>
      <c r="H26" s="215"/>
      <c r="I26" s="215"/>
      <c r="J26" s="220"/>
      <c r="K26" s="220"/>
      <c r="L26" s="220"/>
      <c r="M26" s="221"/>
      <c r="N26" s="221"/>
      <c r="O26" s="221"/>
      <c r="P26" s="221"/>
      <c r="Q26" s="221"/>
      <c r="R26" s="221"/>
    </row>
    <row r="27" spans="2:20" ht="42" customHeight="1" x14ac:dyDescent="0.15">
      <c r="B27" s="202"/>
      <c r="C27" s="202"/>
      <c r="D27" s="202"/>
      <c r="E27" s="202"/>
      <c r="F27" s="215"/>
      <c r="G27" s="215"/>
      <c r="H27" s="215"/>
      <c r="I27" s="215"/>
      <c r="J27" s="222"/>
      <c r="K27" s="222"/>
      <c r="L27" s="222"/>
      <c r="M27" s="221"/>
      <c r="N27" s="221"/>
      <c r="O27" s="221"/>
      <c r="P27" s="221"/>
      <c r="Q27" s="221"/>
      <c r="R27" s="221"/>
    </row>
    <row r="28" spans="2:20" ht="21.75" customHeight="1" x14ac:dyDescent="0.15">
      <c r="B28" s="202"/>
      <c r="C28" s="202"/>
      <c r="D28" s="202"/>
      <c r="E28" s="202"/>
      <c r="F28" s="202"/>
      <c r="G28" s="202"/>
      <c r="H28" s="215"/>
      <c r="I28" s="215"/>
      <c r="J28" s="223"/>
      <c r="K28" s="223"/>
      <c r="L28" s="223"/>
    </row>
    <row r="29" spans="2:20" ht="21.75" customHeight="1" x14ac:dyDescent="0.15">
      <c r="B29" s="202"/>
      <c r="C29" s="202"/>
      <c r="D29" s="202"/>
      <c r="E29" s="202"/>
      <c r="F29" s="202"/>
      <c r="G29" s="202"/>
      <c r="H29" s="215"/>
      <c r="I29" s="215"/>
      <c r="J29" s="216"/>
      <c r="K29" s="216"/>
      <c r="L29" s="216"/>
    </row>
    <row r="30" spans="2:20" ht="39.75" customHeight="1" x14ac:dyDescent="0.15">
      <c r="B30" s="224"/>
      <c r="C30" s="224"/>
      <c r="D30" s="224"/>
      <c r="E30" s="224"/>
      <c r="F30" s="224"/>
      <c r="G30" s="224"/>
      <c r="H30" s="224"/>
      <c r="I30" s="224"/>
      <c r="J30" s="202"/>
      <c r="K30" s="202"/>
      <c r="L30" s="202"/>
    </row>
    <row r="31" spans="2:20" ht="19.5" customHeight="1" x14ac:dyDescent="0.15">
      <c r="B31" s="224"/>
      <c r="C31" s="224"/>
      <c r="D31" s="224"/>
      <c r="E31" s="224"/>
      <c r="F31" s="224"/>
      <c r="G31" s="224"/>
      <c r="H31" s="224"/>
      <c r="I31" s="224"/>
      <c r="J31" s="202"/>
      <c r="K31" s="202"/>
      <c r="L31" s="202"/>
    </row>
    <row r="32" spans="2:20" x14ac:dyDescent="0.15">
      <c r="B32" s="202"/>
      <c r="C32" s="202"/>
      <c r="D32" s="202"/>
      <c r="E32" s="202"/>
      <c r="F32" s="202"/>
      <c r="G32" s="202"/>
      <c r="H32" s="202"/>
      <c r="I32" s="202"/>
      <c r="J32" s="202"/>
      <c r="K32" s="202"/>
      <c r="L32" s="202"/>
    </row>
    <row r="33" spans="2:12" x14ac:dyDescent="0.15">
      <c r="B33" s="202"/>
      <c r="C33" s="202"/>
      <c r="D33" s="202"/>
      <c r="E33" s="202"/>
      <c r="F33" s="202"/>
      <c r="G33" s="202"/>
      <c r="H33" s="202"/>
      <c r="I33" s="202"/>
      <c r="J33" s="202"/>
      <c r="K33" s="202"/>
      <c r="L33" s="202"/>
    </row>
    <row r="34" spans="2:12" ht="27.75" customHeight="1" x14ac:dyDescent="0.15">
      <c r="B34" s="202"/>
      <c r="C34" s="202"/>
      <c r="D34" s="224"/>
      <c r="E34" s="202"/>
      <c r="F34" s="202"/>
      <c r="G34" s="202"/>
      <c r="H34" s="202"/>
      <c r="I34" s="202"/>
      <c r="J34" s="202"/>
      <c r="K34" s="202"/>
      <c r="L34" s="202"/>
    </row>
    <row r="35" spans="2:12" ht="19.5" customHeight="1" x14ac:dyDescent="0.15">
      <c r="B35" s="202"/>
      <c r="C35" s="202"/>
      <c r="D35" s="202"/>
      <c r="E35" s="202"/>
      <c r="F35" s="202"/>
      <c r="G35" s="202"/>
      <c r="H35" s="202"/>
      <c r="I35" s="202"/>
      <c r="J35" s="202"/>
      <c r="K35" s="202"/>
      <c r="L35" s="202"/>
    </row>
    <row r="36" spans="2:12" ht="34.5" customHeight="1" x14ac:dyDescent="0.15">
      <c r="B36" s="202"/>
      <c r="C36" s="202"/>
      <c r="D36" s="202"/>
      <c r="E36" s="202"/>
      <c r="F36" s="202"/>
      <c r="G36" s="202"/>
      <c r="H36" s="202"/>
      <c r="I36" s="202"/>
      <c r="J36" s="202"/>
      <c r="K36" s="202"/>
      <c r="L36" s="202"/>
    </row>
    <row r="37" spans="2:12" x14ac:dyDescent="0.15">
      <c r="B37" s="202"/>
      <c r="C37" s="202"/>
      <c r="D37" s="202"/>
      <c r="E37" s="202"/>
      <c r="F37" s="202"/>
      <c r="G37" s="202"/>
      <c r="H37" s="202"/>
      <c r="I37" s="202"/>
      <c r="J37" s="202"/>
      <c r="K37" s="202"/>
      <c r="L37" s="202"/>
    </row>
    <row r="38" spans="2:12" x14ac:dyDescent="0.15">
      <c r="B38" s="202"/>
      <c r="C38" s="202"/>
      <c r="D38" s="202"/>
      <c r="E38" s="202"/>
      <c r="F38" s="202"/>
      <c r="G38" s="202"/>
      <c r="H38" s="202"/>
      <c r="I38" s="202"/>
      <c r="J38" s="202"/>
      <c r="K38" s="202"/>
      <c r="L38" s="202"/>
    </row>
    <row r="39" spans="2:12" ht="26.25" customHeight="1" x14ac:dyDescent="0.15">
      <c r="B39" s="202"/>
      <c r="C39" s="202"/>
      <c r="D39" s="202"/>
      <c r="E39" s="202"/>
      <c r="F39" s="202"/>
      <c r="G39" s="202"/>
      <c r="H39" s="202"/>
      <c r="I39" s="202"/>
      <c r="J39" s="202"/>
      <c r="K39" s="202"/>
      <c r="L39" s="202"/>
    </row>
    <row r="40" spans="2:12" ht="39" customHeight="1" x14ac:dyDescent="0.15">
      <c r="B40" s="502" t="s">
        <v>550</v>
      </c>
      <c r="C40" s="502"/>
      <c r="D40" s="502"/>
      <c r="E40" s="502"/>
      <c r="F40" s="502"/>
      <c r="G40" s="502"/>
      <c r="H40" s="502"/>
      <c r="I40" s="502"/>
      <c r="J40" s="502"/>
      <c r="K40" s="502"/>
      <c r="L40" s="502"/>
    </row>
    <row r="41" spans="2:12" ht="26.25" customHeight="1" x14ac:dyDescent="0.15">
      <c r="B41" s="504" t="s">
        <v>288</v>
      </c>
      <c r="C41" s="504"/>
      <c r="D41" s="504"/>
      <c r="E41" s="504"/>
      <c r="F41" s="504"/>
      <c r="G41" s="504"/>
      <c r="H41" s="504"/>
      <c r="I41" s="504"/>
      <c r="J41" s="504"/>
      <c r="K41" s="504"/>
      <c r="L41" s="504"/>
    </row>
    <row r="42" spans="2:12" ht="41.25" customHeight="1" x14ac:dyDescent="0.15">
      <c r="B42" s="502" t="s">
        <v>289</v>
      </c>
      <c r="C42" s="502"/>
      <c r="D42" s="502"/>
      <c r="E42" s="502"/>
      <c r="F42" s="502"/>
      <c r="G42" s="502"/>
      <c r="H42" s="502"/>
      <c r="I42" s="502"/>
      <c r="J42" s="502"/>
      <c r="K42" s="502"/>
      <c r="L42" s="502"/>
    </row>
    <row r="43" spans="2:12" ht="37.9" customHeight="1" x14ac:dyDescent="0.15">
      <c r="B43" s="502" t="s">
        <v>508</v>
      </c>
      <c r="C43" s="502"/>
      <c r="D43" s="502"/>
      <c r="E43" s="502"/>
      <c r="F43" s="502"/>
      <c r="G43" s="502"/>
      <c r="H43" s="502"/>
      <c r="I43" s="502"/>
      <c r="J43" s="502"/>
      <c r="K43" s="502"/>
      <c r="L43" s="502"/>
    </row>
    <row r="44" spans="2:12" ht="26.25" customHeight="1" x14ac:dyDescent="0.15">
      <c r="B44" s="505" t="s">
        <v>558</v>
      </c>
      <c r="C44" s="505"/>
      <c r="D44" s="505"/>
      <c r="E44" s="505"/>
      <c r="F44" s="505"/>
      <c r="G44" s="505"/>
      <c r="H44" s="505"/>
      <c r="I44" s="505"/>
      <c r="J44" s="505"/>
      <c r="K44" s="505"/>
      <c r="L44" s="505"/>
    </row>
    <row r="45" spans="2:12" ht="46.5" customHeight="1" x14ac:dyDescent="0.15">
      <c r="B45" s="501"/>
      <c r="C45" s="502"/>
      <c r="D45" s="502"/>
      <c r="E45" s="502"/>
      <c r="F45" s="502"/>
      <c r="G45" s="502"/>
      <c r="H45" s="502"/>
      <c r="I45" s="502"/>
      <c r="J45" s="502"/>
      <c r="K45" s="502"/>
      <c r="L45" s="502"/>
    </row>
    <row r="46" spans="2:12" ht="26.25" customHeight="1" x14ac:dyDescent="0.15"/>
    <row r="47" spans="2:12" ht="26.25" customHeight="1" x14ac:dyDescent="0.15"/>
    <row r="48" spans="2:12"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7.75" customHeight="1" x14ac:dyDescent="0.15"/>
    <row r="55" ht="27.75" customHeight="1" x14ac:dyDescent="0.15"/>
    <row r="56" ht="42.75" customHeight="1" x14ac:dyDescent="0.15"/>
  </sheetData>
  <mergeCells count="67">
    <mergeCell ref="I6:I8"/>
    <mergeCell ref="J6:J8"/>
    <mergeCell ref="K6:L8"/>
    <mergeCell ref="K9:L11"/>
    <mergeCell ref="K12:L14"/>
    <mergeCell ref="K15:L17"/>
    <mergeCell ref="K18:L20"/>
    <mergeCell ref="B45:L45"/>
    <mergeCell ref="I21:L21"/>
    <mergeCell ref="B41:L41"/>
    <mergeCell ref="B42:L42"/>
    <mergeCell ref="B43:L43"/>
    <mergeCell ref="B44:L44"/>
    <mergeCell ref="B40:L40"/>
    <mergeCell ref="G18:G20"/>
    <mergeCell ref="I18:I20"/>
    <mergeCell ref="J18:J20"/>
    <mergeCell ref="B15:B17"/>
    <mergeCell ref="C15:C17"/>
    <mergeCell ref="D15:D17"/>
    <mergeCell ref="E15:E17"/>
    <mergeCell ref="H15:H17"/>
    <mergeCell ref="F15:F17"/>
    <mergeCell ref="B18:B20"/>
    <mergeCell ref="C18:C20"/>
    <mergeCell ref="D18:D20"/>
    <mergeCell ref="E18:E20"/>
    <mergeCell ref="F18:F20"/>
    <mergeCell ref="H18:H20"/>
    <mergeCell ref="I15:I17"/>
    <mergeCell ref="B12:B14"/>
    <mergeCell ref="C12:C14"/>
    <mergeCell ref="D12:D14"/>
    <mergeCell ref="E12:E14"/>
    <mergeCell ref="F12:F14"/>
    <mergeCell ref="G12:G14"/>
    <mergeCell ref="I12:I14"/>
    <mergeCell ref="J12:J14"/>
    <mergeCell ref="G15:G17"/>
    <mergeCell ref="H9:H11"/>
    <mergeCell ref="H12:H14"/>
    <mergeCell ref="G9:G11"/>
    <mergeCell ref="J15:J17"/>
    <mergeCell ref="I9:I11"/>
    <mergeCell ref="J9:J11"/>
    <mergeCell ref="F6:F8"/>
    <mergeCell ref="B9:B11"/>
    <mergeCell ref="C9:C11"/>
    <mergeCell ref="D9:D11"/>
    <mergeCell ref="E9:E11"/>
    <mergeCell ref="F9:F11"/>
    <mergeCell ref="G6:G8"/>
    <mergeCell ref="H6:H8"/>
    <mergeCell ref="B2:L2"/>
    <mergeCell ref="O2:R2"/>
    <mergeCell ref="S2:AA2"/>
    <mergeCell ref="B4:B5"/>
    <mergeCell ref="C4:C5"/>
    <mergeCell ref="D4:D5"/>
    <mergeCell ref="E4:F4"/>
    <mergeCell ref="G4:I4"/>
    <mergeCell ref="J4:L4"/>
    <mergeCell ref="K5:L5"/>
    <mergeCell ref="B6:B8"/>
    <mergeCell ref="C6:C8"/>
    <mergeCell ref="D6:D8"/>
    <mergeCell ref="E6:E8"/>
  </mergeCells>
  <phoneticPr fontId="4"/>
  <dataValidations count="4">
    <dataValidation type="list" allowBlank="1" showInputMessage="1" showErrorMessage="1" sqref="E6:E20 J6:J20">
      <formula1>"○,  "</formula1>
    </dataValidation>
    <dataValidation type="list" allowBlank="1" showInputMessage="1" showErrorMessage="1" sqref="H6:H20">
      <formula1>"A,B,C,D,E,F,G,H,I,J,K,L,M"</formula1>
    </dataValidation>
    <dataValidation type="list" allowBlank="1" showInputMessage="1" showErrorMessage="1" sqref="F6:F20">
      <formula1>"1,2,3,4,5,6,7,8,9,10,11,12,13"</formula1>
    </dataValidation>
    <dataValidation type="list" allowBlank="1" showInputMessage="1" showErrorMessage="1" sqref="I6:I20">
      <formula1>"ア,イ,ウ,エ,オ,カ,キ,ク,ケ,コ"</formula1>
    </dataValidation>
  </dataValidations>
  <pageMargins left="0.31496062992125984" right="0.31496062992125984" top="0.74803149606299213" bottom="0.74803149606299213" header="0.31496062992125984" footer="0.31496062992125984"/>
  <pageSetup paperSize="9" scale="50" orientation="portrait" cellComments="asDisplayed" r:id="rId1"/>
  <rowBreaks count="1" manualBreakCount="1">
    <brk id="56" max="1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67"/>
  <sheetViews>
    <sheetView showGridLines="0" view="pageBreakPreview" zoomScaleNormal="100" zoomScaleSheetLayoutView="100" workbookViewId="0">
      <selection activeCell="N19" sqref="N19:V20"/>
    </sheetView>
  </sheetViews>
  <sheetFormatPr defaultColWidth="8.625" defaultRowHeight="18" customHeight="1" x14ac:dyDescent="0.15"/>
  <cols>
    <col min="1" max="1" width="3.125" style="8" customWidth="1"/>
    <col min="2" max="2" width="4.625" style="8" customWidth="1"/>
    <col min="3" max="4" width="3.375" style="8" customWidth="1"/>
    <col min="5" max="5" width="5.875" style="8" customWidth="1"/>
    <col min="6" max="6" width="4.5" style="8" customWidth="1"/>
    <col min="7" max="7" width="5.5" style="8" customWidth="1"/>
    <col min="8" max="8" width="6.125" style="8" customWidth="1"/>
    <col min="9" max="9" width="4.25" style="8" customWidth="1"/>
    <col min="10" max="10" width="4.125" style="8" customWidth="1"/>
    <col min="11" max="19" width="3.875" style="8" customWidth="1"/>
    <col min="20" max="20" width="4.25" style="8" customWidth="1"/>
    <col min="21" max="21" width="3.875" style="8" customWidth="1"/>
    <col min="22" max="23" width="4" style="8" customWidth="1"/>
    <col min="24" max="24" width="4.125" style="8" customWidth="1"/>
    <col min="25" max="25" width="4.5" style="8" customWidth="1"/>
    <col min="26" max="28" width="4.25" style="8" customWidth="1"/>
    <col min="29" max="85" width="4.625" style="8" customWidth="1"/>
    <col min="86" max="16384" width="8.625" style="8"/>
  </cols>
  <sheetData>
    <row r="1" spans="1:23" s="60" customFormat="1" ht="18" customHeight="1" x14ac:dyDescent="0.15">
      <c r="A1" s="58"/>
      <c r="B1" s="58"/>
      <c r="C1" s="59"/>
      <c r="V1" s="61" t="s">
        <v>56</v>
      </c>
    </row>
    <row r="2" spans="1:23" s="63" customFormat="1" ht="23.25" customHeight="1" x14ac:dyDescent="0.2">
      <c r="A2" s="62"/>
      <c r="B2" s="522" t="s">
        <v>57</v>
      </c>
      <c r="C2" s="522"/>
      <c r="D2" s="522"/>
      <c r="E2" s="522"/>
      <c r="F2" s="522"/>
      <c r="G2" s="522"/>
      <c r="H2" s="522"/>
      <c r="I2" s="522"/>
      <c r="J2" s="522"/>
      <c r="K2" s="522"/>
      <c r="L2" s="522"/>
      <c r="M2" s="522"/>
      <c r="N2" s="522"/>
      <c r="O2" s="522"/>
      <c r="P2" s="522"/>
      <c r="Q2" s="522"/>
      <c r="R2" s="522"/>
      <c r="S2" s="522"/>
      <c r="T2" s="522"/>
      <c r="U2" s="522"/>
      <c r="V2" s="522"/>
    </row>
    <row r="3" spans="1:23" ht="23.25" customHeight="1" x14ac:dyDescent="0.45">
      <c r="A3" s="64" t="s">
        <v>58</v>
      </c>
      <c r="B3" s="65"/>
      <c r="C3" s="7"/>
      <c r="D3" s="7"/>
      <c r="E3" s="7"/>
      <c r="F3" s="7"/>
      <c r="H3" s="66"/>
      <c r="W3" s="61"/>
    </row>
    <row r="4" spans="1:23" ht="19.5" customHeight="1" x14ac:dyDescent="0.15">
      <c r="B4" s="523" t="s">
        <v>59</v>
      </c>
      <c r="C4" s="523"/>
      <c r="D4" s="523"/>
      <c r="E4" s="523"/>
      <c r="F4" s="523"/>
      <c r="G4" s="523"/>
      <c r="H4" s="523"/>
      <c r="I4" s="2"/>
      <c r="J4" s="2" t="s">
        <v>60</v>
      </c>
      <c r="K4" s="67"/>
      <c r="L4" s="4"/>
      <c r="M4" s="4"/>
      <c r="N4" s="4"/>
      <c r="O4" s="4"/>
      <c r="P4" s="2"/>
      <c r="Q4" s="2"/>
      <c r="R4" s="3"/>
    </row>
    <row r="5" spans="1:23" s="2" customFormat="1" ht="20.25" customHeight="1" x14ac:dyDescent="0.15">
      <c r="A5" s="21" t="s">
        <v>61</v>
      </c>
      <c r="F5" s="16" t="s">
        <v>62</v>
      </c>
    </row>
    <row r="6" spans="1:23" ht="24.75" customHeight="1" x14ac:dyDescent="0.15">
      <c r="A6" s="68" t="s">
        <v>63</v>
      </c>
      <c r="C6" s="69"/>
      <c r="D6" s="69"/>
      <c r="E6" s="69"/>
      <c r="F6" s="16"/>
      <c r="G6" s="69"/>
      <c r="H6" s="69"/>
      <c r="I6" s="69"/>
      <c r="J6" s="69"/>
      <c r="K6" s="69"/>
    </row>
    <row r="7" spans="1:23" s="2" customFormat="1" ht="25.5" customHeight="1" x14ac:dyDescent="0.15">
      <c r="B7" s="70" t="s">
        <v>64</v>
      </c>
      <c r="C7" s="524" t="s">
        <v>65</v>
      </c>
      <c r="D7" s="524"/>
      <c r="E7" s="524"/>
      <c r="F7" s="455" t="s">
        <v>66</v>
      </c>
      <c r="G7" s="455"/>
      <c r="H7" s="455"/>
      <c r="I7" s="524" t="s">
        <v>67</v>
      </c>
      <c r="J7" s="524"/>
      <c r="K7" s="524"/>
      <c r="L7" s="524"/>
      <c r="N7" s="525" t="s">
        <v>68</v>
      </c>
      <c r="O7" s="525"/>
      <c r="P7" s="525"/>
      <c r="Q7" s="525"/>
      <c r="R7" s="525"/>
      <c r="S7" s="525"/>
      <c r="T7" s="525"/>
      <c r="U7" s="525"/>
      <c r="V7" s="525"/>
    </row>
    <row r="8" spans="1:23" s="2" customFormat="1" ht="12" customHeight="1" x14ac:dyDescent="0.15">
      <c r="A8" s="71"/>
      <c r="B8" s="516" t="s">
        <v>35</v>
      </c>
      <c r="C8" s="526"/>
      <c r="D8" s="526"/>
      <c r="E8" s="526"/>
      <c r="F8" s="519"/>
      <c r="G8" s="520"/>
      <c r="H8" s="72"/>
      <c r="I8" s="521">
        <f t="shared" ref="I8:I13" si="0">ROUNDDOWN((INT(C8)*F8/10),0)</f>
        <v>0</v>
      </c>
      <c r="J8" s="521"/>
      <c r="K8" s="521"/>
      <c r="L8" s="521"/>
      <c r="N8" s="525"/>
      <c r="O8" s="525"/>
      <c r="P8" s="525"/>
      <c r="Q8" s="525"/>
      <c r="R8" s="525"/>
      <c r="S8" s="525"/>
      <c r="T8" s="525"/>
      <c r="U8" s="525"/>
      <c r="V8" s="525"/>
    </row>
    <row r="9" spans="1:23" s="2" customFormat="1" ht="21.75" customHeight="1" x14ac:dyDescent="0.15">
      <c r="A9" s="71"/>
      <c r="B9" s="517"/>
      <c r="C9" s="512">
        <v>0</v>
      </c>
      <c r="D9" s="512"/>
      <c r="E9" s="512"/>
      <c r="F9" s="513"/>
      <c r="G9" s="514"/>
      <c r="H9" s="73" t="s">
        <v>69</v>
      </c>
      <c r="I9" s="515">
        <f t="shared" si="0"/>
        <v>0</v>
      </c>
      <c r="J9" s="515"/>
      <c r="K9" s="515"/>
      <c r="L9" s="515"/>
      <c r="N9" s="525"/>
      <c r="O9" s="525"/>
      <c r="P9" s="525"/>
      <c r="Q9" s="525"/>
      <c r="R9" s="525"/>
      <c r="S9" s="525"/>
      <c r="T9" s="525"/>
      <c r="U9" s="525"/>
      <c r="V9" s="525"/>
    </row>
    <row r="10" spans="1:23" s="2" customFormat="1" ht="12" customHeight="1" x14ac:dyDescent="0.15">
      <c r="A10" s="71"/>
      <c r="B10" s="516" t="s">
        <v>70</v>
      </c>
      <c r="C10" s="518"/>
      <c r="D10" s="518"/>
      <c r="E10" s="518"/>
      <c r="F10" s="519"/>
      <c r="G10" s="520"/>
      <c r="H10" s="72"/>
      <c r="I10" s="521">
        <f t="shared" si="0"/>
        <v>0</v>
      </c>
      <c r="J10" s="521"/>
      <c r="K10" s="521"/>
      <c r="L10" s="521"/>
      <c r="N10" s="549" t="s">
        <v>71</v>
      </c>
      <c r="O10" s="549"/>
      <c r="P10" s="549"/>
      <c r="Q10" s="549"/>
      <c r="R10" s="549"/>
      <c r="S10" s="549"/>
      <c r="T10" s="549"/>
      <c r="U10" s="549"/>
      <c r="V10" s="549"/>
    </row>
    <row r="11" spans="1:23" s="2" customFormat="1" ht="21.75" customHeight="1" x14ac:dyDescent="0.15">
      <c r="B11" s="517"/>
      <c r="C11" s="550">
        <v>0</v>
      </c>
      <c r="D11" s="550"/>
      <c r="E11" s="550"/>
      <c r="F11" s="513"/>
      <c r="G11" s="551"/>
      <c r="H11" s="73" t="s">
        <v>69</v>
      </c>
      <c r="I11" s="515">
        <f t="shared" si="0"/>
        <v>0</v>
      </c>
      <c r="J11" s="515"/>
      <c r="K11" s="515"/>
      <c r="L11" s="515"/>
      <c r="N11" s="549"/>
      <c r="O11" s="549"/>
      <c r="P11" s="549"/>
      <c r="Q11" s="549"/>
      <c r="R11" s="549"/>
      <c r="S11" s="549"/>
      <c r="T11" s="549"/>
      <c r="U11" s="549"/>
      <c r="V11" s="549"/>
    </row>
    <row r="12" spans="1:23" s="2" customFormat="1" ht="12" customHeight="1" x14ac:dyDescent="0.15">
      <c r="B12" s="516" t="s">
        <v>72</v>
      </c>
      <c r="C12" s="518"/>
      <c r="D12" s="518"/>
      <c r="E12" s="518"/>
      <c r="F12" s="519"/>
      <c r="G12" s="520"/>
      <c r="H12" s="72"/>
      <c r="I12" s="521">
        <f t="shared" si="0"/>
        <v>0</v>
      </c>
      <c r="J12" s="521"/>
      <c r="K12" s="521"/>
      <c r="L12" s="521"/>
      <c r="N12" s="549"/>
      <c r="O12" s="549"/>
      <c r="P12" s="549"/>
      <c r="Q12" s="549"/>
      <c r="R12" s="549"/>
      <c r="S12" s="549"/>
      <c r="T12" s="549"/>
      <c r="U12" s="549"/>
      <c r="V12" s="549"/>
    </row>
    <row r="13" spans="1:23" s="2" customFormat="1" ht="21.75" customHeight="1" x14ac:dyDescent="0.15">
      <c r="B13" s="535"/>
      <c r="C13" s="552">
        <v>0</v>
      </c>
      <c r="D13" s="552"/>
      <c r="E13" s="552"/>
      <c r="F13" s="553"/>
      <c r="G13" s="554"/>
      <c r="H13" s="74" t="s">
        <v>69</v>
      </c>
      <c r="I13" s="527">
        <f t="shared" si="0"/>
        <v>0</v>
      </c>
      <c r="J13" s="527"/>
      <c r="K13" s="527"/>
      <c r="L13" s="527"/>
      <c r="N13" s="549"/>
      <c r="O13" s="549"/>
      <c r="P13" s="549"/>
      <c r="Q13" s="549"/>
      <c r="R13" s="549"/>
      <c r="S13" s="549"/>
      <c r="T13" s="549"/>
      <c r="U13" s="549"/>
      <c r="V13" s="549"/>
    </row>
    <row r="14" spans="1:23" s="2" customFormat="1" ht="19.899999999999999" customHeight="1" x14ac:dyDescent="0.15">
      <c r="B14" s="528" t="s">
        <v>73</v>
      </c>
      <c r="C14" s="529"/>
      <c r="D14" s="529"/>
      <c r="E14" s="529"/>
      <c r="F14" s="529"/>
      <c r="G14" s="529"/>
      <c r="H14" s="529"/>
      <c r="I14" s="529"/>
      <c r="J14" s="529"/>
      <c r="K14" s="529"/>
      <c r="L14" s="530"/>
      <c r="N14" s="531" t="s">
        <v>74</v>
      </c>
      <c r="O14" s="531"/>
      <c r="P14" s="531"/>
      <c r="Q14" s="531"/>
      <c r="R14" s="531"/>
      <c r="S14" s="531"/>
      <c r="T14" s="532"/>
      <c r="U14" s="533">
        <v>0</v>
      </c>
      <c r="V14" s="534"/>
    </row>
    <row r="15" spans="1:23" s="2" customFormat="1" ht="12" customHeight="1" x14ac:dyDescent="0.15">
      <c r="B15" s="535" t="s">
        <v>75</v>
      </c>
      <c r="C15" s="536">
        <f>INT(SUM(C8,C10,C12))</f>
        <v>0</v>
      </c>
      <c r="D15" s="537"/>
      <c r="E15" s="537"/>
      <c r="F15" s="538"/>
      <c r="G15" s="539"/>
      <c r="H15" s="540"/>
      <c r="I15" s="544">
        <f>SUM(I8,I10,I12)</f>
        <v>0</v>
      </c>
      <c r="J15" s="544"/>
      <c r="K15" s="544"/>
      <c r="L15" s="545"/>
      <c r="N15" s="75"/>
      <c r="O15" s="75"/>
      <c r="P15" s="75"/>
      <c r="Q15" s="75"/>
      <c r="R15" s="75"/>
      <c r="S15" s="75"/>
      <c r="T15" s="75"/>
      <c r="U15" s="75"/>
      <c r="V15" s="75"/>
    </row>
    <row r="16" spans="1:23" s="2" customFormat="1" ht="22.5" customHeight="1" x14ac:dyDescent="0.15">
      <c r="B16" s="517"/>
      <c r="C16" s="546">
        <f>INT(SUM(C9,C11,C13))</f>
        <v>0</v>
      </c>
      <c r="D16" s="546"/>
      <c r="E16" s="547"/>
      <c r="F16" s="541"/>
      <c r="G16" s="542"/>
      <c r="H16" s="543"/>
      <c r="I16" s="548">
        <f>SUM(I9,I11,I13)</f>
        <v>0</v>
      </c>
      <c r="J16" s="515"/>
      <c r="K16" s="515"/>
      <c r="L16" s="515"/>
    </row>
    <row r="17" spans="1:35" s="2" customFormat="1" ht="6.75" customHeight="1" x14ac:dyDescent="0.15">
      <c r="B17" s="11"/>
      <c r="C17" s="76"/>
      <c r="D17" s="76"/>
      <c r="E17" s="76"/>
      <c r="F17" s="20"/>
      <c r="G17" s="20"/>
      <c r="H17" s="20"/>
      <c r="I17" s="20"/>
      <c r="J17" s="20"/>
      <c r="K17" s="77"/>
      <c r="L17" s="77"/>
      <c r="M17" s="77"/>
      <c r="N17" s="76"/>
      <c r="W17" s="11"/>
      <c r="X17" s="78"/>
      <c r="AH17" s="77"/>
    </row>
    <row r="18" spans="1:35" ht="23.25" customHeight="1" x14ac:dyDescent="0.15">
      <c r="A18" s="68" t="s">
        <v>76</v>
      </c>
      <c r="C18" s="69"/>
      <c r="D18" s="69"/>
      <c r="E18" s="69"/>
      <c r="F18" s="69"/>
      <c r="G18" s="69"/>
      <c r="H18" s="69"/>
      <c r="I18" s="69"/>
      <c r="J18" s="69"/>
      <c r="K18" s="69"/>
      <c r="N18" s="79"/>
      <c r="O18" s="79"/>
      <c r="P18" s="79"/>
      <c r="Q18" s="79"/>
      <c r="R18" s="79"/>
      <c r="S18" s="79"/>
      <c r="T18" s="79"/>
      <c r="U18" s="79"/>
      <c r="V18" s="79"/>
      <c r="W18" s="79"/>
      <c r="AH18" s="80"/>
      <c r="AI18" s="80"/>
    </row>
    <row r="19" spans="1:35" s="2" customFormat="1" ht="25.5" customHeight="1" x14ac:dyDescent="0.15">
      <c r="B19" s="70" t="s">
        <v>64</v>
      </c>
      <c r="C19" s="524" t="s">
        <v>65</v>
      </c>
      <c r="D19" s="524"/>
      <c r="E19" s="524"/>
      <c r="F19" s="455" t="s">
        <v>66</v>
      </c>
      <c r="G19" s="455"/>
      <c r="H19" s="455"/>
      <c r="I19" s="524" t="s">
        <v>67</v>
      </c>
      <c r="J19" s="524"/>
      <c r="K19" s="524"/>
      <c r="L19" s="524"/>
      <c r="N19" s="525" t="s">
        <v>569</v>
      </c>
      <c r="O19" s="525"/>
      <c r="P19" s="525"/>
      <c r="Q19" s="525"/>
      <c r="R19" s="525"/>
      <c r="S19" s="525"/>
      <c r="T19" s="525"/>
      <c r="U19" s="525"/>
      <c r="V19" s="525"/>
      <c r="W19" s="79"/>
      <c r="X19" s="80"/>
      <c r="AH19" s="80"/>
      <c r="AI19" s="80"/>
    </row>
    <row r="20" spans="1:35" s="2" customFormat="1" ht="12" customHeight="1" x14ac:dyDescent="0.15">
      <c r="A20" s="71"/>
      <c r="B20" s="516" t="s">
        <v>35</v>
      </c>
      <c r="C20" s="555"/>
      <c r="D20" s="555"/>
      <c r="E20" s="555"/>
      <c r="F20" s="556"/>
      <c r="G20" s="557"/>
      <c r="H20" s="81"/>
      <c r="I20" s="558">
        <f t="shared" ref="I20:I25" si="1">ROUNDDOWN((INT(C20)*F20/10),0)</f>
        <v>0</v>
      </c>
      <c r="J20" s="558"/>
      <c r="K20" s="558"/>
      <c r="L20" s="558"/>
      <c r="N20" s="525"/>
      <c r="O20" s="525"/>
      <c r="P20" s="525"/>
      <c r="Q20" s="525"/>
      <c r="R20" s="525"/>
      <c r="S20" s="525"/>
      <c r="T20" s="525"/>
      <c r="U20" s="525"/>
      <c r="V20" s="525"/>
    </row>
    <row r="21" spans="1:35" s="2" customFormat="1" ht="22.5" customHeight="1" x14ac:dyDescent="0.15">
      <c r="A21" s="71"/>
      <c r="B21" s="517"/>
      <c r="C21" s="559">
        <v>0</v>
      </c>
      <c r="D21" s="559"/>
      <c r="E21" s="559"/>
      <c r="F21" s="560"/>
      <c r="G21" s="561"/>
      <c r="H21" s="82" t="s">
        <v>69</v>
      </c>
      <c r="I21" s="562">
        <f t="shared" si="1"/>
        <v>0</v>
      </c>
      <c r="J21" s="562"/>
      <c r="K21" s="562"/>
      <c r="L21" s="562"/>
      <c r="N21" s="563"/>
      <c r="O21" s="563"/>
      <c r="P21" s="563"/>
      <c r="Q21" s="563"/>
      <c r="R21" s="563"/>
      <c r="S21" s="563"/>
      <c r="T21" s="563"/>
      <c r="U21" s="563"/>
      <c r="V21" s="563"/>
    </row>
    <row r="22" spans="1:35" s="2" customFormat="1" ht="12" customHeight="1" x14ac:dyDescent="0.15">
      <c r="A22" s="71"/>
      <c r="B22" s="516" t="s">
        <v>70</v>
      </c>
      <c r="C22" s="555"/>
      <c r="D22" s="555"/>
      <c r="E22" s="555"/>
      <c r="F22" s="556"/>
      <c r="G22" s="557"/>
      <c r="H22" s="81"/>
      <c r="I22" s="558">
        <f t="shared" si="1"/>
        <v>0</v>
      </c>
      <c r="J22" s="558"/>
      <c r="K22" s="558"/>
      <c r="L22" s="558"/>
      <c r="N22" s="563"/>
      <c r="O22" s="563"/>
      <c r="P22" s="563"/>
      <c r="Q22" s="563"/>
      <c r="R22" s="563"/>
      <c r="S22" s="563"/>
      <c r="T22" s="563"/>
      <c r="U22" s="563"/>
      <c r="V22" s="563"/>
    </row>
    <row r="23" spans="1:35" s="2" customFormat="1" ht="22.5" customHeight="1" x14ac:dyDescent="0.15">
      <c r="B23" s="517"/>
      <c r="C23" s="564">
        <v>0</v>
      </c>
      <c r="D23" s="565"/>
      <c r="E23" s="566"/>
      <c r="F23" s="567"/>
      <c r="G23" s="568"/>
      <c r="H23" s="82" t="s">
        <v>69</v>
      </c>
      <c r="I23" s="569">
        <f t="shared" si="1"/>
        <v>0</v>
      </c>
      <c r="J23" s="570"/>
      <c r="K23" s="570"/>
      <c r="L23" s="571"/>
      <c r="N23" s="563"/>
      <c r="O23" s="563"/>
      <c r="P23" s="563"/>
      <c r="Q23" s="563"/>
      <c r="R23" s="563"/>
      <c r="S23" s="563"/>
      <c r="T23" s="563"/>
      <c r="U23" s="563"/>
      <c r="V23" s="563"/>
      <c r="W23" s="83"/>
    </row>
    <row r="24" spans="1:35" s="2" customFormat="1" ht="12" customHeight="1" x14ac:dyDescent="0.15">
      <c r="B24" s="516" t="s">
        <v>72</v>
      </c>
      <c r="C24" s="555"/>
      <c r="D24" s="555"/>
      <c r="E24" s="555"/>
      <c r="F24" s="556"/>
      <c r="G24" s="557"/>
      <c r="H24" s="81"/>
      <c r="I24" s="558">
        <f t="shared" si="1"/>
        <v>0</v>
      </c>
      <c r="J24" s="558"/>
      <c r="K24" s="558"/>
      <c r="L24" s="558"/>
      <c r="N24" s="333"/>
      <c r="O24" s="333"/>
      <c r="P24" s="333"/>
      <c r="Q24" s="333"/>
      <c r="R24" s="333"/>
      <c r="S24" s="333"/>
      <c r="T24" s="333"/>
      <c r="U24" s="333"/>
      <c r="V24" s="333"/>
      <c r="W24" s="16"/>
    </row>
    <row r="25" spans="1:35" s="2" customFormat="1" ht="22.5" customHeight="1" x14ac:dyDescent="0.15">
      <c r="B25" s="535"/>
      <c r="C25" s="587">
        <v>0</v>
      </c>
      <c r="D25" s="587"/>
      <c r="E25" s="587"/>
      <c r="F25" s="588"/>
      <c r="G25" s="589"/>
      <c r="H25" s="84" t="s">
        <v>69</v>
      </c>
      <c r="I25" s="590">
        <f t="shared" si="1"/>
        <v>0</v>
      </c>
      <c r="J25" s="590"/>
      <c r="K25" s="590"/>
      <c r="L25" s="590"/>
      <c r="N25" s="349"/>
      <c r="O25" s="349"/>
      <c r="P25" s="349"/>
      <c r="Q25" s="349"/>
      <c r="R25" s="349"/>
      <c r="S25" s="349"/>
      <c r="T25" s="349"/>
      <c r="U25" s="349"/>
      <c r="V25" s="349"/>
      <c r="W25" s="83"/>
      <c r="AG25" s="83"/>
    </row>
    <row r="26" spans="1:35" s="2" customFormat="1" ht="18" customHeight="1" x14ac:dyDescent="0.15">
      <c r="B26" s="528" t="s">
        <v>77</v>
      </c>
      <c r="C26" s="529"/>
      <c r="D26" s="529"/>
      <c r="E26" s="529"/>
      <c r="F26" s="529"/>
      <c r="G26" s="529"/>
      <c r="H26" s="529"/>
      <c r="I26" s="529"/>
      <c r="J26" s="529"/>
      <c r="K26" s="529"/>
      <c r="L26" s="530"/>
      <c r="N26" s="349"/>
      <c r="O26" s="349"/>
      <c r="P26" s="349"/>
      <c r="Q26" s="349"/>
      <c r="R26" s="349"/>
      <c r="S26" s="349"/>
      <c r="T26" s="349"/>
      <c r="U26" s="349"/>
      <c r="V26" s="349"/>
      <c r="W26" s="79"/>
      <c r="AG26" s="83"/>
    </row>
    <row r="27" spans="1:35" s="2" customFormat="1" ht="12" customHeight="1" x14ac:dyDescent="0.15">
      <c r="B27" s="535" t="s">
        <v>75</v>
      </c>
      <c r="C27" s="576">
        <f>INT(SUM(C20+C22+C24))</f>
        <v>0</v>
      </c>
      <c r="D27" s="577"/>
      <c r="E27" s="578"/>
      <c r="F27" s="579"/>
      <c r="G27" s="580"/>
      <c r="H27" s="581"/>
      <c r="I27" s="558">
        <f>SUM(I20,I22,I24)</f>
        <v>0</v>
      </c>
      <c r="J27" s="558"/>
      <c r="K27" s="558"/>
      <c r="L27" s="558"/>
      <c r="N27" s="349"/>
      <c r="O27" s="349"/>
      <c r="P27" s="349"/>
      <c r="Q27" s="349"/>
      <c r="R27" s="349"/>
      <c r="S27" s="349"/>
      <c r="T27" s="349"/>
      <c r="U27" s="349"/>
      <c r="V27" s="349"/>
    </row>
    <row r="28" spans="1:35" s="2" customFormat="1" ht="22.5" customHeight="1" x14ac:dyDescent="0.15">
      <c r="B28" s="517"/>
      <c r="C28" s="585">
        <f>INT(SUM(C21,C23,C25))</f>
        <v>0</v>
      </c>
      <c r="D28" s="585"/>
      <c r="E28" s="586"/>
      <c r="F28" s="582"/>
      <c r="G28" s="583"/>
      <c r="H28" s="584"/>
      <c r="I28" s="571">
        <f>SUM(I21,I23,I25)</f>
        <v>0</v>
      </c>
      <c r="J28" s="562"/>
      <c r="K28" s="562"/>
      <c r="L28" s="562"/>
      <c r="N28" s="349"/>
      <c r="O28" s="349"/>
      <c r="P28" s="349"/>
      <c r="Q28" s="349"/>
      <c r="R28" s="349"/>
      <c r="S28" s="349"/>
      <c r="T28" s="349"/>
      <c r="U28" s="349"/>
      <c r="V28" s="349"/>
    </row>
    <row r="29" spans="1:35" s="2" customFormat="1" ht="6.75" customHeight="1" x14ac:dyDescent="0.15">
      <c r="B29" s="11"/>
      <c r="C29" s="76"/>
      <c r="D29" s="76"/>
      <c r="E29" s="76"/>
      <c r="F29" s="85"/>
      <c r="G29" s="85"/>
      <c r="H29" s="85"/>
      <c r="I29" s="77"/>
      <c r="J29" s="86"/>
      <c r="K29" s="77"/>
      <c r="L29" s="77"/>
    </row>
    <row r="30" spans="1:35" ht="22.5" customHeight="1" x14ac:dyDescent="0.15">
      <c r="A30" s="68" t="s">
        <v>78</v>
      </c>
      <c r="C30" s="69"/>
      <c r="D30" s="69"/>
      <c r="E30" s="69"/>
      <c r="F30" s="69"/>
      <c r="G30" s="69"/>
      <c r="H30" s="69"/>
      <c r="I30" s="69"/>
      <c r="J30" s="69"/>
      <c r="K30" s="69"/>
    </row>
    <row r="31" spans="1:35" s="2" customFormat="1" ht="25.5" customHeight="1" x14ac:dyDescent="0.15">
      <c r="B31" s="70" t="s">
        <v>64</v>
      </c>
      <c r="C31" s="524" t="s">
        <v>65</v>
      </c>
      <c r="D31" s="524"/>
      <c r="E31" s="524"/>
      <c r="F31" s="455" t="s">
        <v>66</v>
      </c>
      <c r="G31" s="455"/>
      <c r="H31" s="455"/>
      <c r="I31" s="524" t="s">
        <v>79</v>
      </c>
      <c r="J31" s="524"/>
      <c r="K31" s="524"/>
      <c r="L31" s="524"/>
      <c r="N31" s="525" t="s">
        <v>80</v>
      </c>
      <c r="O31" s="525"/>
      <c r="P31" s="525"/>
      <c r="Q31" s="525"/>
      <c r="R31" s="525"/>
      <c r="S31" s="525"/>
      <c r="T31" s="525"/>
      <c r="U31" s="525"/>
      <c r="V31" s="525"/>
      <c r="W31" s="80"/>
      <c r="X31" s="80"/>
      <c r="Y31" s="80"/>
      <c r="AA31" s="80"/>
      <c r="AB31" s="80"/>
    </row>
    <row r="32" spans="1:35" s="2" customFormat="1" ht="12" customHeight="1" x14ac:dyDescent="0.15">
      <c r="A32" s="71"/>
      <c r="B32" s="516" t="s">
        <v>35</v>
      </c>
      <c r="C32" s="518"/>
      <c r="D32" s="518"/>
      <c r="E32" s="518"/>
      <c r="F32" s="519"/>
      <c r="G32" s="520"/>
      <c r="H32" s="87"/>
      <c r="I32" s="572">
        <f t="shared" ref="I32:I37" si="2">ROUNDDOWN((INT(C32)*F32/10),0)</f>
        <v>0</v>
      </c>
      <c r="J32" s="573"/>
      <c r="K32" s="573"/>
      <c r="L32" s="574"/>
      <c r="N32" s="525"/>
      <c r="O32" s="525"/>
      <c r="P32" s="525"/>
      <c r="Q32" s="525"/>
      <c r="R32" s="525"/>
      <c r="S32" s="525"/>
      <c r="T32" s="525"/>
      <c r="U32" s="525"/>
      <c r="V32" s="525"/>
      <c r="W32" s="79"/>
    </row>
    <row r="33" spans="1:28" s="2" customFormat="1" ht="22.5" customHeight="1" x14ac:dyDescent="0.15">
      <c r="A33" s="71"/>
      <c r="B33" s="517"/>
      <c r="C33" s="575">
        <v>0</v>
      </c>
      <c r="D33" s="397"/>
      <c r="E33" s="398"/>
      <c r="F33" s="560"/>
      <c r="G33" s="561"/>
      <c r="H33" s="88" t="s">
        <v>69</v>
      </c>
      <c r="I33" s="591">
        <f t="shared" si="2"/>
        <v>0</v>
      </c>
      <c r="J33" s="592"/>
      <c r="K33" s="592"/>
      <c r="L33" s="548"/>
      <c r="N33" s="525"/>
      <c r="O33" s="525"/>
      <c r="P33" s="525"/>
      <c r="Q33" s="525"/>
      <c r="R33" s="525"/>
      <c r="S33" s="525"/>
      <c r="T33" s="525"/>
      <c r="U33" s="525"/>
      <c r="V33" s="525"/>
      <c r="W33" s="79"/>
    </row>
    <row r="34" spans="1:28" s="2" customFormat="1" ht="12" customHeight="1" x14ac:dyDescent="0.15">
      <c r="A34" s="71"/>
      <c r="B34" s="516" t="s">
        <v>70</v>
      </c>
      <c r="C34" s="518"/>
      <c r="D34" s="518"/>
      <c r="E34" s="518"/>
      <c r="F34" s="519"/>
      <c r="G34" s="520"/>
      <c r="H34" s="87"/>
      <c r="I34" s="572">
        <f t="shared" si="2"/>
        <v>0</v>
      </c>
      <c r="J34" s="573"/>
      <c r="K34" s="573"/>
      <c r="L34" s="574"/>
      <c r="N34" s="525"/>
      <c r="O34" s="525"/>
      <c r="P34" s="525"/>
      <c r="Q34" s="525"/>
      <c r="R34" s="525"/>
      <c r="S34" s="525"/>
      <c r="T34" s="525"/>
      <c r="U34" s="525"/>
      <c r="V34" s="525"/>
      <c r="W34" s="79"/>
    </row>
    <row r="35" spans="1:28" s="2" customFormat="1" ht="22.5" customHeight="1" x14ac:dyDescent="0.15">
      <c r="B35" s="517"/>
      <c r="C35" s="575">
        <v>0</v>
      </c>
      <c r="D35" s="397"/>
      <c r="E35" s="398"/>
      <c r="F35" s="560"/>
      <c r="G35" s="561"/>
      <c r="H35" s="88" t="s">
        <v>69</v>
      </c>
      <c r="I35" s="591">
        <f t="shared" si="2"/>
        <v>0</v>
      </c>
      <c r="J35" s="592"/>
      <c r="K35" s="592"/>
      <c r="L35" s="548"/>
      <c r="N35" s="525" t="s">
        <v>484</v>
      </c>
      <c r="O35" s="525"/>
      <c r="P35" s="525"/>
      <c r="Q35" s="525"/>
      <c r="R35" s="525"/>
      <c r="S35" s="525"/>
      <c r="T35" s="525"/>
      <c r="U35" s="525"/>
      <c r="V35" s="525"/>
      <c r="W35" s="79"/>
    </row>
    <row r="36" spans="1:28" s="2" customFormat="1" ht="12" customHeight="1" x14ac:dyDescent="0.15">
      <c r="B36" s="516" t="s">
        <v>72</v>
      </c>
      <c r="C36" s="518"/>
      <c r="D36" s="518"/>
      <c r="E36" s="518"/>
      <c r="F36" s="519"/>
      <c r="G36" s="520"/>
      <c r="H36" s="87"/>
      <c r="I36" s="521">
        <f t="shared" si="2"/>
        <v>0</v>
      </c>
      <c r="J36" s="521"/>
      <c r="K36" s="521"/>
      <c r="L36" s="521"/>
      <c r="N36" s="525"/>
      <c r="O36" s="525"/>
      <c r="P36" s="525"/>
      <c r="Q36" s="525"/>
      <c r="R36" s="525"/>
      <c r="S36" s="525"/>
      <c r="T36" s="525"/>
      <c r="U36" s="525"/>
      <c r="V36" s="525"/>
      <c r="W36" s="80"/>
    </row>
    <row r="37" spans="1:28" s="2" customFormat="1" ht="22.5" customHeight="1" x14ac:dyDescent="0.15">
      <c r="B37" s="535"/>
      <c r="C37" s="603">
        <v>0</v>
      </c>
      <c r="D37" s="604"/>
      <c r="E37" s="605"/>
      <c r="F37" s="606"/>
      <c r="G37" s="607"/>
      <c r="H37" s="89" t="s">
        <v>69</v>
      </c>
      <c r="I37" s="527">
        <f t="shared" si="2"/>
        <v>0</v>
      </c>
      <c r="J37" s="527"/>
      <c r="K37" s="527"/>
      <c r="L37" s="527"/>
      <c r="N37" s="525"/>
      <c r="O37" s="525"/>
      <c r="P37" s="525"/>
      <c r="Q37" s="525"/>
      <c r="R37" s="525"/>
      <c r="S37" s="525"/>
      <c r="T37" s="525"/>
      <c r="U37" s="525"/>
      <c r="V37" s="525"/>
      <c r="W37" s="80"/>
    </row>
    <row r="38" spans="1:28" s="2" customFormat="1" ht="16.5" customHeight="1" x14ac:dyDescent="0.15">
      <c r="B38" s="528" t="s">
        <v>77</v>
      </c>
      <c r="C38" s="529"/>
      <c r="D38" s="529"/>
      <c r="E38" s="529"/>
      <c r="F38" s="529"/>
      <c r="G38" s="529"/>
      <c r="H38" s="529"/>
      <c r="I38" s="529"/>
      <c r="J38" s="529"/>
      <c r="K38" s="529"/>
      <c r="L38" s="530"/>
      <c r="N38" s="349" t="s">
        <v>483</v>
      </c>
      <c r="O38" s="349"/>
      <c r="P38" s="349"/>
      <c r="Q38" s="349"/>
      <c r="R38" s="349"/>
      <c r="S38" s="349"/>
      <c r="T38" s="349"/>
      <c r="U38" s="2" t="s">
        <v>60</v>
      </c>
      <c r="V38" s="313"/>
      <c r="W38" s="80"/>
    </row>
    <row r="39" spans="1:28" s="2" customFormat="1" ht="12" customHeight="1" x14ac:dyDescent="0.15">
      <c r="B39" s="535" t="s">
        <v>75</v>
      </c>
      <c r="C39" s="536">
        <f>INT(SUM(C32,C34,C36))</f>
        <v>0</v>
      </c>
      <c r="D39" s="537"/>
      <c r="E39" s="537"/>
      <c r="F39" s="593"/>
      <c r="G39" s="594"/>
      <c r="H39" s="595"/>
      <c r="I39" s="599">
        <f>SUM(I32,I34,I36)</f>
        <v>0</v>
      </c>
      <c r="J39" s="600"/>
      <c r="K39" s="600"/>
      <c r="L39" s="601"/>
      <c r="N39" s="349"/>
      <c r="O39" s="349"/>
      <c r="P39" s="349"/>
      <c r="Q39" s="349"/>
      <c r="R39" s="349"/>
      <c r="S39" s="349"/>
      <c r="T39" s="349"/>
      <c r="U39" s="295"/>
      <c r="V39" s="296"/>
      <c r="W39" s="80"/>
    </row>
    <row r="40" spans="1:28" s="2" customFormat="1" ht="22.5" customHeight="1" x14ac:dyDescent="0.15">
      <c r="B40" s="517"/>
      <c r="C40" s="547">
        <f>INT(SUM(C33,C35,C37))</f>
        <v>0</v>
      </c>
      <c r="D40" s="602"/>
      <c r="E40" s="602"/>
      <c r="F40" s="596"/>
      <c r="G40" s="597"/>
      <c r="H40" s="598"/>
      <c r="I40" s="548">
        <f>SUM(I33,I35,I37)</f>
        <v>0</v>
      </c>
      <c r="J40" s="515"/>
      <c r="K40" s="515"/>
      <c r="L40" s="515"/>
      <c r="N40" s="549" t="s">
        <v>482</v>
      </c>
      <c r="O40" s="549"/>
      <c r="P40" s="549"/>
      <c r="Q40" s="549"/>
      <c r="R40" s="549"/>
      <c r="S40" s="755">
        <f>IF(V38="○",E47*2000000,0)</f>
        <v>0</v>
      </c>
      <c r="T40" s="755"/>
      <c r="U40" s="755"/>
      <c r="V40" s="755"/>
    </row>
    <row r="41" spans="1:28" s="2" customFormat="1" ht="8.25" customHeight="1" x14ac:dyDescent="0.15">
      <c r="B41" s="11"/>
      <c r="C41" s="76"/>
      <c r="D41" s="76"/>
      <c r="E41" s="76"/>
      <c r="F41" s="85"/>
      <c r="G41" s="85"/>
      <c r="H41" s="85"/>
      <c r="I41" s="77"/>
      <c r="J41" s="77"/>
      <c r="K41" s="77"/>
      <c r="L41" s="77"/>
      <c r="N41" s="90"/>
      <c r="O41" s="90"/>
      <c r="P41" s="90"/>
      <c r="Q41" s="90"/>
      <c r="R41" s="90"/>
    </row>
    <row r="42" spans="1:28" s="2" customFormat="1" ht="19.5" customHeight="1" x14ac:dyDescent="0.15">
      <c r="A42" s="21" t="s">
        <v>81</v>
      </c>
      <c r="O42" s="20"/>
      <c r="P42" s="20"/>
      <c r="Q42" s="20"/>
      <c r="R42" s="20"/>
      <c r="S42" s="20"/>
      <c r="T42" s="20"/>
      <c r="U42" s="20"/>
      <c r="V42" s="20"/>
      <c r="W42" s="20"/>
    </row>
    <row r="43" spans="1:28" s="2" customFormat="1" ht="25.5" customHeight="1" x14ac:dyDescent="0.15">
      <c r="B43" s="33"/>
      <c r="C43" s="34"/>
      <c r="D43" s="34"/>
      <c r="E43" s="437" t="s">
        <v>82</v>
      </c>
      <c r="F43" s="625"/>
      <c r="G43" s="625"/>
      <c r="H43" s="625"/>
      <c r="I43" s="438"/>
      <c r="J43" s="436" t="s">
        <v>83</v>
      </c>
      <c r="K43" s="436"/>
      <c r="L43" s="436"/>
      <c r="M43" s="436"/>
      <c r="N43" s="626"/>
      <c r="O43" s="627" t="s">
        <v>84</v>
      </c>
      <c r="P43" s="349"/>
      <c r="Q43" s="349"/>
      <c r="R43" s="349"/>
      <c r="S43" s="349"/>
      <c r="T43" s="349"/>
      <c r="U43" s="349"/>
      <c r="V43" s="349"/>
      <c r="W43" s="20"/>
    </row>
    <row r="44" spans="1:28" s="2" customFormat="1" ht="25.5" customHeight="1" x14ac:dyDescent="0.15">
      <c r="B44" s="628" t="s">
        <v>85</v>
      </c>
      <c r="C44" s="629"/>
      <c r="D44" s="630"/>
      <c r="E44" s="91"/>
      <c r="F44" s="304" t="s">
        <v>485</v>
      </c>
      <c r="G44" s="305"/>
      <c r="H44" s="92" t="s">
        <v>86</v>
      </c>
      <c r="I44" s="92"/>
      <c r="J44" s="91"/>
      <c r="K44" s="304" t="s">
        <v>485</v>
      </c>
      <c r="L44" s="305"/>
      <c r="M44" s="92" t="s">
        <v>86</v>
      </c>
      <c r="N44" s="93"/>
      <c r="O44" s="627"/>
      <c r="P44" s="349"/>
      <c r="Q44" s="349"/>
      <c r="R44" s="349"/>
      <c r="S44" s="349"/>
      <c r="T44" s="349"/>
      <c r="U44" s="349"/>
      <c r="V44" s="349"/>
      <c r="W44" s="20"/>
    </row>
    <row r="45" spans="1:28" s="2" customFormat="1" ht="14.25" customHeight="1" x14ac:dyDescent="0.15">
      <c r="B45" s="3"/>
      <c r="C45" s="3"/>
      <c r="D45" s="3"/>
      <c r="F45" s="94"/>
      <c r="G45" s="95"/>
      <c r="K45" s="94"/>
      <c r="L45" s="95"/>
      <c r="O45" s="83"/>
      <c r="P45" s="83"/>
      <c r="Q45" s="83"/>
      <c r="R45" s="83"/>
      <c r="S45" s="83"/>
      <c r="T45" s="83"/>
      <c r="U45" s="83"/>
      <c r="V45" s="83"/>
      <c r="W45" s="20"/>
    </row>
    <row r="46" spans="1:28" s="2" customFormat="1" ht="18" customHeight="1" x14ac:dyDescent="0.15">
      <c r="B46" s="96" t="s">
        <v>87</v>
      </c>
      <c r="C46" s="97"/>
      <c r="D46" s="97"/>
      <c r="E46" s="97"/>
      <c r="F46" s="98"/>
      <c r="G46" s="98"/>
      <c r="H46" s="98"/>
      <c r="I46" s="98"/>
      <c r="J46" s="98"/>
      <c r="K46" s="99"/>
      <c r="L46" s="99"/>
      <c r="M46" s="99"/>
      <c r="N46" s="100"/>
      <c r="O46" s="100"/>
      <c r="P46" s="100"/>
      <c r="Q46" s="100"/>
      <c r="R46" s="100"/>
      <c r="S46" s="100"/>
      <c r="T46" s="100"/>
      <c r="U46" s="100"/>
      <c r="V46" s="101"/>
    </row>
    <row r="47" spans="1:28" s="2" customFormat="1" ht="21" customHeight="1" x14ac:dyDescent="0.15">
      <c r="B47" s="102" t="s">
        <v>88</v>
      </c>
      <c r="E47" s="631">
        <v>0</v>
      </c>
      <c r="F47" s="631"/>
      <c r="G47" s="631"/>
      <c r="H47" s="103"/>
      <c r="I47" s="103"/>
      <c r="J47" s="103"/>
      <c r="V47" s="104"/>
      <c r="W47" s="65"/>
      <c r="X47" s="65"/>
      <c r="Y47" s="65"/>
      <c r="Z47" s="65"/>
      <c r="AA47" s="65"/>
      <c r="AB47" s="65"/>
    </row>
    <row r="48" spans="1:28" s="2" customFormat="1" ht="6.75" customHeight="1" x14ac:dyDescent="0.15">
      <c r="B48" s="102"/>
      <c r="E48" s="105"/>
      <c r="F48" s="103"/>
      <c r="G48" s="103"/>
      <c r="H48" s="103"/>
      <c r="I48" s="103"/>
      <c r="J48" s="103"/>
      <c r="V48" s="104"/>
      <c r="W48" s="65"/>
      <c r="X48" s="65"/>
      <c r="Y48" s="65"/>
      <c r="Z48" s="65"/>
      <c r="AA48" s="65"/>
      <c r="AB48" s="65"/>
    </row>
    <row r="49" spans="1:28" s="2" customFormat="1" ht="16.5" customHeight="1" x14ac:dyDescent="0.15">
      <c r="B49" s="102" t="s">
        <v>89</v>
      </c>
      <c r="E49" s="106"/>
      <c r="F49" s="4" t="s">
        <v>90</v>
      </c>
      <c r="I49" s="106"/>
      <c r="J49" s="2" t="s">
        <v>91</v>
      </c>
      <c r="M49" s="106"/>
      <c r="N49" s="2" t="s">
        <v>92</v>
      </c>
      <c r="Q49" s="106"/>
      <c r="R49" s="4" t="s">
        <v>93</v>
      </c>
      <c r="V49" s="104"/>
      <c r="W49" s="65"/>
      <c r="X49" s="65"/>
      <c r="Y49" s="65"/>
      <c r="Z49" s="65"/>
      <c r="AA49" s="65"/>
      <c r="AB49" s="65"/>
    </row>
    <row r="50" spans="1:28" s="2" customFormat="1" ht="6.75" customHeight="1" x14ac:dyDescent="0.15">
      <c r="B50" s="102"/>
      <c r="E50" s="107"/>
      <c r="F50" s="103"/>
      <c r="G50" s="103"/>
      <c r="H50" s="103"/>
      <c r="I50" s="103"/>
      <c r="J50" s="103"/>
      <c r="V50" s="104"/>
      <c r="W50" s="65"/>
      <c r="X50" s="65"/>
      <c r="Y50" s="65"/>
      <c r="Z50" s="65"/>
      <c r="AA50" s="65"/>
      <c r="AB50" s="65"/>
    </row>
    <row r="51" spans="1:28" s="2" customFormat="1" ht="16.5" customHeight="1" x14ac:dyDescent="0.15">
      <c r="B51" s="102" t="s">
        <v>486</v>
      </c>
      <c r="G51" s="106"/>
      <c r="H51" s="2" t="s">
        <v>94</v>
      </c>
      <c r="I51" s="3"/>
      <c r="J51" s="106"/>
      <c r="K51" s="2" t="s">
        <v>95</v>
      </c>
      <c r="M51" s="106"/>
      <c r="N51" s="2" t="s">
        <v>96</v>
      </c>
      <c r="P51" s="106"/>
      <c r="Q51" s="2" t="s">
        <v>97</v>
      </c>
      <c r="V51" s="104"/>
      <c r="W51" s="65"/>
      <c r="X51" s="65"/>
      <c r="Y51" s="65"/>
      <c r="Z51" s="65"/>
      <c r="AA51" s="65"/>
      <c r="AB51" s="65"/>
    </row>
    <row r="52" spans="1:28" s="2" customFormat="1" ht="6.75" customHeight="1" x14ac:dyDescent="0.15">
      <c r="B52" s="102"/>
      <c r="E52" s="103"/>
      <c r="F52" s="103"/>
      <c r="G52" s="103"/>
      <c r="I52" s="103"/>
      <c r="V52" s="104"/>
      <c r="W52" s="65"/>
      <c r="X52" s="65"/>
      <c r="Y52" s="65"/>
      <c r="Z52" s="65"/>
      <c r="AA52" s="65"/>
      <c r="AB52" s="65"/>
    </row>
    <row r="53" spans="1:28" ht="16.5" customHeight="1" x14ac:dyDescent="0.15">
      <c r="B53" s="102"/>
      <c r="C53" s="2"/>
      <c r="D53" s="2"/>
      <c r="E53" s="2"/>
      <c r="F53" s="2"/>
      <c r="G53" s="106"/>
      <c r="H53" s="2" t="s">
        <v>98</v>
      </c>
      <c r="I53" s="3"/>
      <c r="J53" s="106"/>
      <c r="K53" s="2" t="s">
        <v>99</v>
      </c>
      <c r="L53" s="2"/>
      <c r="M53" s="106"/>
      <c r="N53" s="2" t="s">
        <v>100</v>
      </c>
      <c r="O53" s="2"/>
      <c r="P53" s="106"/>
      <c r="Q53" s="2" t="s">
        <v>101</v>
      </c>
      <c r="R53" s="2"/>
      <c r="S53" s="2"/>
      <c r="T53" s="2"/>
      <c r="U53" s="2"/>
      <c r="V53" s="108"/>
    </row>
    <row r="54" spans="1:28" s="2" customFormat="1" ht="6.75" customHeight="1" x14ac:dyDescent="0.15">
      <c r="B54" s="102"/>
      <c r="E54" s="103"/>
      <c r="F54" s="103"/>
      <c r="G54" s="103"/>
      <c r="I54" s="103"/>
      <c r="V54" s="104"/>
      <c r="W54" s="65"/>
      <c r="X54" s="65"/>
      <c r="Y54" s="65"/>
      <c r="Z54" s="65"/>
      <c r="AA54" s="65"/>
      <c r="AB54" s="65"/>
    </row>
    <row r="55" spans="1:28" ht="16.5" customHeight="1" x14ac:dyDescent="0.15">
      <c r="B55" s="102" t="s">
        <v>494</v>
      </c>
      <c r="C55" s="2"/>
      <c r="D55" s="2"/>
      <c r="E55" s="2"/>
      <c r="F55" s="2"/>
      <c r="G55" s="106"/>
      <c r="H55" s="2"/>
      <c r="I55" s="2"/>
      <c r="J55" s="2"/>
      <c r="K55" s="2"/>
      <c r="L55" s="2"/>
      <c r="M55" s="2"/>
      <c r="N55" s="2"/>
      <c r="O55" s="2"/>
      <c r="P55" s="2"/>
      <c r="Q55" s="2"/>
      <c r="R55" s="2"/>
      <c r="S55" s="2"/>
      <c r="T55" s="2"/>
      <c r="U55" s="2"/>
      <c r="V55" s="108"/>
    </row>
    <row r="56" spans="1:28" s="2" customFormat="1" ht="6.75" customHeight="1" x14ac:dyDescent="0.15">
      <c r="B56" s="109"/>
      <c r="C56" s="65"/>
      <c r="D56" s="65"/>
      <c r="E56" s="110"/>
      <c r="F56" s="110"/>
      <c r="G56" s="110"/>
      <c r="H56" s="110"/>
      <c r="I56" s="110"/>
      <c r="J56" s="110"/>
      <c r="K56" s="65"/>
      <c r="L56" s="65"/>
      <c r="M56" s="65"/>
      <c r="N56" s="65"/>
      <c r="O56" s="65"/>
      <c r="P56" s="65"/>
      <c r="Q56" s="65"/>
      <c r="R56" s="65"/>
      <c r="S56" s="65"/>
      <c r="T56" s="65"/>
      <c r="U56" s="65"/>
      <c r="V56" s="104"/>
      <c r="W56" s="65"/>
      <c r="X56" s="65"/>
      <c r="Y56" s="65"/>
      <c r="Z56" s="65"/>
      <c r="AA56" s="65"/>
      <c r="AB56" s="65"/>
    </row>
    <row r="57" spans="1:28" ht="16.5" customHeight="1" x14ac:dyDescent="0.15">
      <c r="B57" s="111" t="s">
        <v>102</v>
      </c>
      <c r="C57" s="7"/>
      <c r="D57" s="7"/>
      <c r="E57" s="7"/>
      <c r="F57" s="7"/>
      <c r="V57" s="108"/>
    </row>
    <row r="58" spans="1:28" ht="32.25" customHeight="1" x14ac:dyDescent="0.15">
      <c r="B58" s="632" t="s">
        <v>103</v>
      </c>
      <c r="C58" s="633"/>
      <c r="D58" s="634"/>
      <c r="E58" s="608">
        <v>0</v>
      </c>
      <c r="F58" s="609"/>
      <c r="G58" s="610"/>
      <c r="H58" s="635" t="s">
        <v>104</v>
      </c>
      <c r="I58" s="636"/>
      <c r="J58" s="637"/>
      <c r="K58" s="608">
        <v>0</v>
      </c>
      <c r="L58" s="609"/>
      <c r="M58" s="610"/>
      <c r="P58" s="636" t="s">
        <v>105</v>
      </c>
      <c r="Q58" s="636"/>
      <c r="R58" s="637"/>
      <c r="S58" s="608">
        <v>0</v>
      </c>
      <c r="T58" s="609"/>
      <c r="U58" s="610"/>
      <c r="V58" s="108"/>
    </row>
    <row r="59" spans="1:28" ht="6.75" customHeight="1" x14ac:dyDescent="0.15">
      <c r="B59" s="112"/>
      <c r="C59" s="113"/>
      <c r="D59" s="113"/>
      <c r="E59" s="113"/>
      <c r="F59" s="113"/>
      <c r="G59" s="114"/>
      <c r="H59" s="115"/>
      <c r="I59" s="116"/>
      <c r="J59" s="116"/>
      <c r="K59" s="116"/>
      <c r="L59" s="114"/>
      <c r="M59" s="114"/>
      <c r="N59" s="115"/>
      <c r="O59" s="116"/>
      <c r="P59" s="116"/>
      <c r="Q59" s="116"/>
      <c r="R59" s="114"/>
      <c r="S59" s="114"/>
      <c r="T59" s="114"/>
      <c r="U59" s="114"/>
      <c r="V59" s="117"/>
    </row>
    <row r="60" spans="1:28" s="2" customFormat="1" ht="8.25" customHeight="1" x14ac:dyDescent="0.15">
      <c r="B60" s="3"/>
      <c r="C60" s="3"/>
      <c r="D60" s="3"/>
      <c r="F60" s="94"/>
      <c r="G60" s="95"/>
      <c r="K60" s="94"/>
      <c r="L60" s="95"/>
    </row>
    <row r="61" spans="1:28" s="118" customFormat="1" ht="21.75" customHeight="1" x14ac:dyDescent="0.45">
      <c r="A61" s="64" t="s">
        <v>106</v>
      </c>
    </row>
    <row r="62" spans="1:28" s="118" customFormat="1" ht="18.75" customHeight="1" x14ac:dyDescent="0.45">
      <c r="A62" s="118" t="s">
        <v>491</v>
      </c>
      <c r="K62" s="118" t="s">
        <v>107</v>
      </c>
    </row>
    <row r="63" spans="1:28" ht="20.25" customHeight="1" x14ac:dyDescent="0.15">
      <c r="B63" s="436" t="s">
        <v>534</v>
      </c>
      <c r="C63" s="436"/>
      <c r="D63" s="611" t="s">
        <v>108</v>
      </c>
      <c r="E63" s="612"/>
      <c r="F63" s="612"/>
      <c r="G63" s="612"/>
      <c r="H63" s="612"/>
      <c r="I63" s="612"/>
      <c r="J63" s="381"/>
      <c r="K63" s="438" t="s">
        <v>110</v>
      </c>
      <c r="L63" s="436"/>
      <c r="M63" s="436"/>
      <c r="N63" s="436"/>
      <c r="O63" s="436"/>
      <c r="P63" s="436"/>
      <c r="Q63" s="436"/>
      <c r="R63" s="436"/>
      <c r="S63" s="436"/>
      <c r="T63" s="436"/>
      <c r="U63" s="436"/>
      <c r="V63" s="436"/>
      <c r="W63" s="2"/>
    </row>
    <row r="64" spans="1:28" s="2" customFormat="1" ht="20.25" customHeight="1" x14ac:dyDescent="0.15">
      <c r="B64" s="436"/>
      <c r="C64" s="436"/>
      <c r="D64" s="613"/>
      <c r="E64" s="614"/>
      <c r="F64" s="614"/>
      <c r="G64" s="614"/>
      <c r="H64" s="614"/>
      <c r="I64" s="614"/>
      <c r="J64" s="382"/>
      <c r="K64" s="119" t="s">
        <v>111</v>
      </c>
      <c r="L64" s="120" t="s">
        <v>112</v>
      </c>
      <c r="M64" s="120" t="s">
        <v>113</v>
      </c>
      <c r="N64" s="120" t="s">
        <v>114</v>
      </c>
      <c r="O64" s="120" t="s">
        <v>115</v>
      </c>
      <c r="P64" s="120" t="s">
        <v>116</v>
      </c>
      <c r="Q64" s="121" t="s">
        <v>117</v>
      </c>
      <c r="R64" s="121" t="s">
        <v>118</v>
      </c>
      <c r="S64" s="121" t="s">
        <v>119</v>
      </c>
      <c r="T64" s="120" t="s">
        <v>120</v>
      </c>
      <c r="U64" s="120" t="s">
        <v>121</v>
      </c>
      <c r="V64" s="120" t="s">
        <v>122</v>
      </c>
    </row>
    <row r="65" spans="1:22" s="2" customFormat="1" ht="23.25" customHeight="1" x14ac:dyDescent="0.15">
      <c r="B65" s="615" t="s">
        <v>123</v>
      </c>
      <c r="C65" s="616"/>
      <c r="D65" s="619" t="s">
        <v>124</v>
      </c>
      <c r="E65" s="620"/>
      <c r="F65" s="620"/>
      <c r="G65" s="620"/>
      <c r="H65" s="620"/>
      <c r="I65" s="620"/>
      <c r="J65" s="621"/>
      <c r="K65" s="306"/>
      <c r="L65" s="306"/>
      <c r="M65" s="306"/>
      <c r="N65" s="306"/>
      <c r="O65" s="306"/>
      <c r="P65" s="306"/>
      <c r="Q65" s="306"/>
      <c r="R65" s="306"/>
      <c r="S65" s="306"/>
      <c r="T65" s="306"/>
      <c r="U65" s="306"/>
      <c r="V65" s="306"/>
    </row>
    <row r="66" spans="1:22" s="2" customFormat="1" ht="23.25" customHeight="1" x14ac:dyDescent="0.15">
      <c r="B66" s="617"/>
      <c r="C66" s="618"/>
      <c r="D66" s="622" t="s">
        <v>125</v>
      </c>
      <c r="E66" s="623"/>
      <c r="F66" s="623"/>
      <c r="G66" s="623"/>
      <c r="H66" s="623"/>
      <c r="I66" s="623"/>
      <c r="J66" s="624"/>
      <c r="K66" s="306"/>
      <c r="L66" s="306"/>
      <c r="M66" s="306"/>
      <c r="N66" s="306"/>
      <c r="O66" s="306"/>
      <c r="P66" s="306"/>
      <c r="Q66" s="306"/>
      <c r="R66" s="306"/>
      <c r="S66" s="306"/>
      <c r="T66" s="306"/>
      <c r="U66" s="306"/>
      <c r="V66" s="306"/>
    </row>
    <row r="67" spans="1:22" s="2" customFormat="1" ht="46.5" customHeight="1" x14ac:dyDescent="0.15">
      <c r="B67" s="638" t="s">
        <v>126</v>
      </c>
      <c r="C67" s="639"/>
      <c r="D67" s="622" t="s">
        <v>499</v>
      </c>
      <c r="E67" s="623"/>
      <c r="F67" s="623"/>
      <c r="G67" s="623"/>
      <c r="H67" s="623"/>
      <c r="I67" s="623"/>
      <c r="J67" s="624"/>
      <c r="K67" s="640" t="s">
        <v>498</v>
      </c>
      <c r="L67" s="641"/>
      <c r="M67" s="641"/>
      <c r="N67" s="641"/>
      <c r="O67" s="641"/>
      <c r="P67" s="641"/>
      <c r="Q67" s="641"/>
      <c r="R67" s="641"/>
      <c r="S67" s="641"/>
      <c r="T67" s="641"/>
      <c r="U67" s="641"/>
      <c r="V67" s="642"/>
    </row>
    <row r="68" spans="1:22" s="2" customFormat="1" ht="23.25" customHeight="1" x14ac:dyDescent="0.15">
      <c r="B68" s="643" t="s">
        <v>127</v>
      </c>
      <c r="C68" s="643" t="s">
        <v>128</v>
      </c>
      <c r="D68" s="646" t="s">
        <v>129</v>
      </c>
      <c r="E68" s="647"/>
      <c r="F68" s="647"/>
      <c r="G68" s="647"/>
      <c r="H68" s="647"/>
      <c r="I68" s="647"/>
      <c r="J68" s="648"/>
      <c r="K68" s="306"/>
      <c r="L68" s="106"/>
      <c r="M68" s="106"/>
      <c r="N68" s="106"/>
      <c r="O68" s="106"/>
      <c r="P68" s="106"/>
      <c r="Q68" s="106"/>
      <c r="R68" s="106"/>
      <c r="S68" s="106"/>
      <c r="T68" s="106"/>
      <c r="U68" s="106"/>
      <c r="V68" s="106"/>
    </row>
    <row r="69" spans="1:22" s="2" customFormat="1" ht="23.25" customHeight="1" x14ac:dyDescent="0.15">
      <c r="B69" s="644"/>
      <c r="C69" s="644"/>
      <c r="D69" s="622" t="s">
        <v>130</v>
      </c>
      <c r="E69" s="623"/>
      <c r="F69" s="623"/>
      <c r="G69" s="623"/>
      <c r="H69" s="623"/>
      <c r="I69" s="623"/>
      <c r="J69" s="624"/>
      <c r="K69" s="306"/>
      <c r="L69" s="106"/>
      <c r="M69" s="106"/>
      <c r="N69" s="106"/>
      <c r="O69" s="106"/>
      <c r="P69" s="106"/>
      <c r="Q69" s="106"/>
      <c r="R69" s="106"/>
      <c r="S69" s="106"/>
      <c r="T69" s="106"/>
      <c r="U69" s="106"/>
      <c r="V69" s="106"/>
    </row>
    <row r="70" spans="1:22" s="2" customFormat="1" ht="23.25" customHeight="1" x14ac:dyDescent="0.15">
      <c r="B70" s="644"/>
      <c r="C70" s="645"/>
      <c r="D70" s="622" t="s">
        <v>131</v>
      </c>
      <c r="E70" s="623"/>
      <c r="F70" s="623"/>
      <c r="G70" s="623"/>
      <c r="H70" s="623"/>
      <c r="I70" s="623"/>
      <c r="J70" s="624"/>
      <c r="K70" s="649" t="s">
        <v>132</v>
      </c>
      <c r="L70" s="641"/>
      <c r="M70" s="641"/>
      <c r="N70" s="641"/>
      <c r="O70" s="641"/>
      <c r="P70" s="641"/>
      <c r="Q70" s="641"/>
      <c r="R70" s="641"/>
      <c r="S70" s="641"/>
      <c r="T70" s="641"/>
      <c r="U70" s="641"/>
      <c r="V70" s="642"/>
    </row>
    <row r="71" spans="1:22" s="2" customFormat="1" ht="23.25" customHeight="1" x14ac:dyDescent="0.15">
      <c r="B71" s="644"/>
      <c r="C71" s="643" t="s">
        <v>45</v>
      </c>
      <c r="D71" s="622" t="s">
        <v>133</v>
      </c>
      <c r="E71" s="623"/>
      <c r="F71" s="623"/>
      <c r="G71" s="623"/>
      <c r="H71" s="623"/>
      <c r="I71" s="623"/>
      <c r="J71" s="624"/>
      <c r="K71" s="306"/>
      <c r="L71" s="306"/>
      <c r="M71" s="306"/>
      <c r="N71" s="306"/>
      <c r="O71" s="306"/>
      <c r="P71" s="306"/>
      <c r="Q71" s="306"/>
      <c r="R71" s="306"/>
      <c r="S71" s="306"/>
      <c r="T71" s="306"/>
      <c r="U71" s="306"/>
      <c r="V71" s="306"/>
    </row>
    <row r="72" spans="1:22" s="2" customFormat="1" ht="23.25" customHeight="1" x14ac:dyDescent="0.15">
      <c r="B72" s="644"/>
      <c r="C72" s="644"/>
      <c r="D72" s="622" t="s">
        <v>134</v>
      </c>
      <c r="E72" s="623"/>
      <c r="F72" s="623"/>
      <c r="G72" s="623"/>
      <c r="H72" s="623"/>
      <c r="I72" s="623"/>
      <c r="J72" s="624"/>
      <c r="K72" s="306"/>
      <c r="L72" s="306"/>
      <c r="M72" s="306"/>
      <c r="N72" s="306"/>
      <c r="O72" s="306"/>
      <c r="P72" s="306"/>
      <c r="Q72" s="306"/>
      <c r="R72" s="306"/>
      <c r="S72" s="306"/>
      <c r="T72" s="306"/>
      <c r="U72" s="306"/>
      <c r="V72" s="306"/>
    </row>
    <row r="73" spans="1:22" s="2" customFormat="1" ht="23.25" customHeight="1" x14ac:dyDescent="0.15">
      <c r="B73" s="644"/>
      <c r="C73" s="645"/>
      <c r="D73" s="622" t="s">
        <v>135</v>
      </c>
      <c r="E73" s="623"/>
      <c r="F73" s="623"/>
      <c r="G73" s="623"/>
      <c r="H73" s="623"/>
      <c r="I73" s="623"/>
      <c r="J73" s="624"/>
      <c r="K73" s="649" t="s">
        <v>136</v>
      </c>
      <c r="L73" s="641"/>
      <c r="M73" s="641"/>
      <c r="N73" s="641"/>
      <c r="O73" s="641"/>
      <c r="P73" s="641"/>
      <c r="Q73" s="641"/>
      <c r="R73" s="641"/>
      <c r="S73" s="641"/>
      <c r="T73" s="641"/>
      <c r="U73" s="641"/>
      <c r="V73" s="642"/>
    </row>
    <row r="74" spans="1:22" s="2" customFormat="1" ht="23.25" customHeight="1" x14ac:dyDescent="0.15">
      <c r="B74" s="644"/>
      <c r="C74" s="643" t="s">
        <v>46</v>
      </c>
      <c r="D74" s="622" t="s">
        <v>137</v>
      </c>
      <c r="E74" s="623"/>
      <c r="F74" s="623"/>
      <c r="G74" s="623"/>
      <c r="H74" s="623"/>
      <c r="I74" s="623"/>
      <c r="J74" s="624"/>
      <c r="K74" s="306"/>
      <c r="L74" s="306"/>
      <c r="M74" s="306"/>
      <c r="N74" s="306"/>
      <c r="O74" s="306"/>
      <c r="P74" s="306"/>
      <c r="Q74" s="306"/>
      <c r="R74" s="306"/>
      <c r="S74" s="306"/>
      <c r="T74" s="306"/>
      <c r="U74" s="306"/>
      <c r="V74" s="306"/>
    </row>
    <row r="75" spans="1:22" s="2" customFormat="1" ht="23.25" customHeight="1" x14ac:dyDescent="0.15">
      <c r="B75" s="644"/>
      <c r="C75" s="644"/>
      <c r="D75" s="622" t="s">
        <v>138</v>
      </c>
      <c r="E75" s="623"/>
      <c r="F75" s="623"/>
      <c r="G75" s="623"/>
      <c r="H75" s="623"/>
      <c r="I75" s="623"/>
      <c r="J75" s="624"/>
      <c r="K75" s="649" t="s">
        <v>136</v>
      </c>
      <c r="L75" s="641"/>
      <c r="M75" s="641"/>
      <c r="N75" s="641"/>
      <c r="O75" s="641"/>
      <c r="P75" s="641"/>
      <c r="Q75" s="641"/>
      <c r="R75" s="641"/>
      <c r="S75" s="641"/>
      <c r="T75" s="641"/>
      <c r="U75" s="641"/>
      <c r="V75" s="642"/>
    </row>
    <row r="76" spans="1:22" s="2" customFormat="1" ht="23.25" customHeight="1" x14ac:dyDescent="0.15">
      <c r="B76" s="644"/>
      <c r="C76" s="645"/>
      <c r="D76" s="622" t="s">
        <v>139</v>
      </c>
      <c r="E76" s="623"/>
      <c r="F76" s="623"/>
      <c r="G76" s="623"/>
      <c r="H76" s="623"/>
      <c r="I76" s="623"/>
      <c r="J76" s="624"/>
      <c r="K76" s="649" t="s">
        <v>136</v>
      </c>
      <c r="L76" s="641"/>
      <c r="M76" s="641"/>
      <c r="N76" s="641"/>
      <c r="O76" s="641"/>
      <c r="P76" s="641"/>
      <c r="Q76" s="641"/>
      <c r="R76" s="641"/>
      <c r="S76" s="641"/>
      <c r="T76" s="641"/>
      <c r="U76" s="641"/>
      <c r="V76" s="642"/>
    </row>
    <row r="77" spans="1:22" s="2" customFormat="1" ht="23.25" customHeight="1" x14ac:dyDescent="0.15">
      <c r="B77" s="644"/>
      <c r="C77" s="643" t="s">
        <v>47</v>
      </c>
      <c r="D77" s="622" t="s">
        <v>140</v>
      </c>
      <c r="E77" s="623"/>
      <c r="F77" s="623"/>
      <c r="G77" s="623"/>
      <c r="H77" s="623"/>
      <c r="I77" s="623"/>
      <c r="J77" s="624"/>
      <c r="K77" s="306"/>
      <c r="L77" s="306"/>
      <c r="M77" s="306"/>
      <c r="N77" s="306"/>
      <c r="O77" s="306"/>
      <c r="P77" s="306"/>
      <c r="Q77" s="306"/>
      <c r="R77" s="306"/>
      <c r="S77" s="306"/>
      <c r="T77" s="306"/>
      <c r="U77" s="306"/>
      <c r="V77" s="306"/>
    </row>
    <row r="78" spans="1:22" s="2" customFormat="1" ht="23.25" customHeight="1" x14ac:dyDescent="0.15">
      <c r="B78" s="644"/>
      <c r="C78" s="644"/>
      <c r="D78" s="622" t="s">
        <v>141</v>
      </c>
      <c r="E78" s="623"/>
      <c r="F78" s="623"/>
      <c r="G78" s="623"/>
      <c r="H78" s="623"/>
      <c r="I78" s="623"/>
      <c r="J78" s="624"/>
      <c r="K78" s="649" t="s">
        <v>136</v>
      </c>
      <c r="L78" s="641"/>
      <c r="M78" s="641"/>
      <c r="N78" s="641"/>
      <c r="O78" s="641"/>
      <c r="P78" s="641"/>
      <c r="Q78" s="641"/>
      <c r="R78" s="641"/>
      <c r="S78" s="641"/>
      <c r="T78" s="641"/>
      <c r="U78" s="641"/>
      <c r="V78" s="642"/>
    </row>
    <row r="79" spans="1:22" s="2" customFormat="1" ht="23.25" customHeight="1" x14ac:dyDescent="0.15">
      <c r="B79" s="644"/>
      <c r="C79" s="645"/>
      <c r="D79" s="622" t="s">
        <v>142</v>
      </c>
      <c r="E79" s="623"/>
      <c r="F79" s="623"/>
      <c r="G79" s="623"/>
      <c r="H79" s="623"/>
      <c r="I79" s="623"/>
      <c r="J79" s="624"/>
      <c r="K79" s="649" t="s">
        <v>136</v>
      </c>
      <c r="L79" s="641"/>
      <c r="M79" s="641"/>
      <c r="N79" s="641"/>
      <c r="O79" s="641"/>
      <c r="P79" s="641"/>
      <c r="Q79" s="641"/>
      <c r="R79" s="641"/>
      <c r="S79" s="641"/>
      <c r="T79" s="641"/>
      <c r="U79" s="641"/>
      <c r="V79" s="642"/>
    </row>
    <row r="80" spans="1:22" s="2" customFormat="1" ht="23.25" customHeight="1" x14ac:dyDescent="0.15">
      <c r="A80" s="71"/>
      <c r="B80" s="645"/>
      <c r="C80" s="122" t="s">
        <v>143</v>
      </c>
      <c r="D80" s="622" t="s">
        <v>144</v>
      </c>
      <c r="E80" s="623"/>
      <c r="F80" s="623"/>
      <c r="G80" s="623"/>
      <c r="H80" s="623"/>
      <c r="I80" s="623"/>
      <c r="J80" s="624"/>
      <c r="K80" s="660" t="s">
        <v>145</v>
      </c>
      <c r="L80" s="660"/>
      <c r="M80" s="660"/>
      <c r="N80" s="660"/>
      <c r="O80" s="660"/>
      <c r="P80" s="660"/>
      <c r="Q80" s="660"/>
      <c r="R80" s="660"/>
      <c r="S80" s="660"/>
      <c r="T80" s="660"/>
      <c r="U80" s="660"/>
      <c r="V80" s="661"/>
    </row>
    <row r="81" spans="2:24" s="2" customFormat="1" ht="23.25" customHeight="1" x14ac:dyDescent="0.15">
      <c r="B81" s="662" t="s">
        <v>146</v>
      </c>
      <c r="C81" s="663"/>
      <c r="D81" s="663"/>
      <c r="E81" s="663"/>
      <c r="F81" s="663"/>
      <c r="G81" s="663"/>
      <c r="H81" s="663"/>
      <c r="I81" s="663"/>
      <c r="J81" s="664"/>
      <c r="K81" s="306"/>
      <c r="L81" s="306"/>
      <c r="M81" s="306"/>
      <c r="N81" s="306"/>
      <c r="O81" s="306"/>
      <c r="P81" s="306"/>
      <c r="Q81" s="306"/>
      <c r="R81" s="306"/>
      <c r="S81" s="306"/>
      <c r="T81" s="306"/>
      <c r="U81" s="306"/>
      <c r="V81" s="306"/>
    </row>
    <row r="82" spans="2:24" s="123" customFormat="1" ht="24.75" customHeight="1" x14ac:dyDescent="0.4">
      <c r="B82" s="124" t="s">
        <v>147</v>
      </c>
      <c r="C82" s="125"/>
      <c r="D82" s="125"/>
      <c r="E82" s="125"/>
      <c r="F82" s="125"/>
      <c r="G82" s="125"/>
      <c r="H82" s="125"/>
      <c r="I82" s="125"/>
      <c r="J82" s="125"/>
      <c r="K82" s="125"/>
      <c r="L82" s="125"/>
      <c r="M82" s="125"/>
      <c r="N82" s="125"/>
      <c r="O82" s="125"/>
      <c r="P82" s="125"/>
      <c r="Q82" s="125"/>
      <c r="R82" s="125"/>
      <c r="S82" s="125"/>
      <c r="T82" s="125"/>
      <c r="U82" s="125"/>
      <c r="V82" s="125"/>
      <c r="W82" s="125"/>
    </row>
    <row r="83" spans="2:24" s="126" customFormat="1" ht="25.5" customHeight="1" x14ac:dyDescent="0.15">
      <c r="B83" s="127" t="s">
        <v>148</v>
      </c>
      <c r="C83" s="128"/>
      <c r="D83" s="128"/>
      <c r="E83" s="128"/>
      <c r="F83" s="128"/>
      <c r="G83" s="128"/>
      <c r="H83" s="128"/>
      <c r="I83" s="128"/>
      <c r="J83" s="128"/>
      <c r="K83" s="128"/>
      <c r="L83" s="16"/>
      <c r="M83" s="16"/>
      <c r="N83" s="128"/>
      <c r="O83" s="16"/>
      <c r="P83" s="128"/>
      <c r="Q83" s="75"/>
      <c r="R83" s="128"/>
      <c r="S83" s="75"/>
      <c r="T83" s="128"/>
      <c r="U83" s="75"/>
      <c r="V83" s="128"/>
      <c r="W83" s="75"/>
      <c r="X83" s="129"/>
    </row>
    <row r="84" spans="2:24" s="126" customFormat="1" ht="25.5" customHeight="1" x14ac:dyDescent="0.15">
      <c r="B84" s="106"/>
      <c r="C84" s="130" t="s">
        <v>149</v>
      </c>
      <c r="D84" s="128"/>
      <c r="E84" s="16"/>
      <c r="F84" s="128"/>
      <c r="G84" s="128"/>
      <c r="H84" s="128"/>
      <c r="I84" s="128"/>
      <c r="J84" s="128"/>
      <c r="K84" s="128"/>
      <c r="L84" s="128"/>
      <c r="M84" s="106"/>
      <c r="N84" s="130" t="s">
        <v>150</v>
      </c>
      <c r="O84" s="75"/>
      <c r="P84" s="75"/>
      <c r="Q84" s="75"/>
      <c r="R84" s="75"/>
      <c r="S84" s="75"/>
      <c r="T84" s="75"/>
      <c r="U84" s="75"/>
      <c r="V84" s="75"/>
      <c r="W84" s="16"/>
      <c r="X84" s="129"/>
    </row>
    <row r="85" spans="2:24" s="126" customFormat="1" ht="25.5" customHeight="1" x14ac:dyDescent="0.15">
      <c r="B85" s="106"/>
      <c r="C85" s="130" t="s">
        <v>151</v>
      </c>
      <c r="D85" s="128"/>
      <c r="E85" s="16"/>
      <c r="F85" s="128"/>
      <c r="G85" s="128"/>
      <c r="H85" s="128"/>
      <c r="I85" s="128"/>
      <c r="J85" s="128"/>
      <c r="K85" s="128"/>
      <c r="L85" s="128"/>
      <c r="M85" s="106"/>
      <c r="N85" s="665" t="s">
        <v>152</v>
      </c>
      <c r="O85" s="666"/>
      <c r="P85" s="666"/>
      <c r="Q85" s="666"/>
      <c r="R85" s="666"/>
      <c r="S85" s="666"/>
      <c r="T85" s="666"/>
      <c r="U85" s="666"/>
      <c r="V85" s="666"/>
      <c r="W85" s="666"/>
      <c r="X85" s="129"/>
    </row>
    <row r="86" spans="2:24" s="126" customFormat="1" ht="25.5" customHeight="1" x14ac:dyDescent="0.15">
      <c r="B86" s="106"/>
      <c r="C86" s="130" t="s">
        <v>511</v>
      </c>
      <c r="D86" s="128"/>
      <c r="E86" s="16"/>
      <c r="F86" s="128"/>
      <c r="G86" s="128"/>
      <c r="H86" s="128"/>
      <c r="I86" s="128"/>
      <c r="J86" s="128"/>
      <c r="K86" s="128"/>
      <c r="L86" s="128"/>
      <c r="M86" s="106"/>
      <c r="N86" s="130" t="s">
        <v>153</v>
      </c>
      <c r="O86" s="75"/>
      <c r="P86" s="16"/>
      <c r="Q86" s="650"/>
      <c r="R86" s="651"/>
      <c r="S86" s="651"/>
      <c r="T86" s="651"/>
      <c r="U86" s="651"/>
      <c r="V86" s="652"/>
      <c r="W86" s="16"/>
      <c r="X86" s="129"/>
    </row>
    <row r="87" spans="2:24" s="126" customFormat="1" ht="25.5" customHeight="1" x14ac:dyDescent="0.15">
      <c r="B87" s="325" t="s">
        <v>535</v>
      </c>
      <c r="C87" s="128"/>
      <c r="D87" s="128"/>
      <c r="E87" s="128"/>
      <c r="F87" s="128"/>
      <c r="G87" s="128"/>
      <c r="H87" s="128"/>
      <c r="I87" s="128"/>
      <c r="J87" s="128"/>
      <c r="K87" s="128"/>
      <c r="L87" s="16"/>
      <c r="M87" s="131"/>
      <c r="N87" s="16"/>
      <c r="O87" s="128"/>
      <c r="P87" s="75"/>
      <c r="Q87" s="128"/>
      <c r="R87" s="75"/>
      <c r="S87" s="128"/>
      <c r="T87" s="75"/>
      <c r="U87" s="128"/>
      <c r="V87" s="75"/>
      <c r="W87" s="16"/>
      <c r="X87" s="129"/>
    </row>
    <row r="88" spans="2:24" s="126" customFormat="1" ht="23.25" customHeight="1" x14ac:dyDescent="0.15">
      <c r="B88" s="106"/>
      <c r="C88" s="130" t="s">
        <v>154</v>
      </c>
      <c r="D88" s="16"/>
      <c r="E88" s="128"/>
      <c r="F88" s="128"/>
      <c r="G88" s="128"/>
      <c r="H88" s="128"/>
      <c r="I88" s="128"/>
      <c r="J88" s="128"/>
      <c r="K88" s="128"/>
      <c r="L88" s="128"/>
      <c r="M88" s="106"/>
      <c r="N88" s="130" t="s">
        <v>155</v>
      </c>
      <c r="O88" s="75"/>
      <c r="P88" s="75"/>
      <c r="Q88" s="75"/>
      <c r="R88" s="75"/>
      <c r="S88" s="75"/>
      <c r="T88" s="75"/>
      <c r="U88" s="75"/>
      <c r="V88" s="75"/>
      <c r="W88" s="16"/>
      <c r="X88" s="129"/>
    </row>
    <row r="89" spans="2:24" s="126" customFormat="1" ht="23.25" customHeight="1" x14ac:dyDescent="0.15">
      <c r="B89" s="106"/>
      <c r="C89" s="130" t="s">
        <v>156</v>
      </c>
      <c r="D89" s="16"/>
      <c r="E89" s="128"/>
      <c r="F89" s="128"/>
      <c r="G89" s="128"/>
      <c r="H89" s="128"/>
      <c r="I89" s="128"/>
      <c r="J89" s="128"/>
      <c r="K89" s="128"/>
      <c r="L89" s="128"/>
      <c r="M89" s="106"/>
      <c r="N89" s="130" t="s">
        <v>157</v>
      </c>
      <c r="O89" s="75"/>
      <c r="P89" s="16"/>
      <c r="Q89" s="650"/>
      <c r="R89" s="651"/>
      <c r="S89" s="651"/>
      <c r="T89" s="651"/>
      <c r="U89" s="651"/>
      <c r="V89" s="652"/>
      <c r="W89" s="16"/>
      <c r="X89" s="129"/>
    </row>
    <row r="90" spans="2:24" s="126" customFormat="1" ht="23.25" customHeight="1" x14ac:dyDescent="0.15">
      <c r="B90" s="106"/>
      <c r="C90" s="130" t="s">
        <v>158</v>
      </c>
      <c r="D90" s="16"/>
      <c r="E90" s="128"/>
      <c r="F90" s="128"/>
      <c r="G90" s="128"/>
      <c r="H90" s="128"/>
      <c r="I90" s="128"/>
      <c r="J90" s="128"/>
      <c r="K90" s="128"/>
      <c r="L90" s="128"/>
      <c r="M90" s="16"/>
      <c r="N90" s="131"/>
      <c r="O90" s="128" t="s">
        <v>159</v>
      </c>
      <c r="P90" s="75"/>
      <c r="Q90" s="75"/>
      <c r="R90" s="75"/>
      <c r="S90" s="75"/>
      <c r="T90" s="75"/>
      <c r="U90" s="75"/>
      <c r="V90" s="75"/>
      <c r="W90" s="75"/>
      <c r="X90" s="129"/>
    </row>
    <row r="91" spans="2:24" s="126" customFormat="1" ht="23.25" customHeight="1" x14ac:dyDescent="0.15">
      <c r="B91" s="325" t="s">
        <v>562</v>
      </c>
      <c r="C91" s="128"/>
      <c r="D91" s="128"/>
      <c r="E91" s="128"/>
      <c r="F91" s="128"/>
      <c r="G91" s="128"/>
      <c r="H91" s="128"/>
      <c r="I91" s="128"/>
      <c r="J91" s="128"/>
      <c r="K91" s="128"/>
      <c r="L91" s="16"/>
      <c r="M91" s="16"/>
      <c r="N91" s="131"/>
      <c r="O91" s="16"/>
      <c r="P91" s="128"/>
      <c r="Q91" s="75"/>
      <c r="R91" s="128"/>
      <c r="S91" s="75"/>
      <c r="T91" s="128"/>
      <c r="U91" s="75"/>
      <c r="V91" s="128"/>
      <c r="W91" s="75"/>
      <c r="X91" s="129"/>
    </row>
    <row r="92" spans="2:24" s="126" customFormat="1" ht="23.25" customHeight="1" x14ac:dyDescent="0.15">
      <c r="B92" s="106"/>
      <c r="C92" s="130" t="s">
        <v>160</v>
      </c>
      <c r="D92" s="16"/>
      <c r="E92" s="128"/>
      <c r="F92" s="128"/>
      <c r="G92" s="128"/>
      <c r="H92" s="128"/>
      <c r="I92" s="128"/>
      <c r="J92" s="128"/>
      <c r="K92" s="128"/>
      <c r="L92" s="128"/>
      <c r="M92" s="106"/>
      <c r="N92" s="130" t="s">
        <v>161</v>
      </c>
      <c r="O92" s="128"/>
      <c r="P92" s="128"/>
      <c r="Q92" s="128"/>
      <c r="R92" s="128"/>
      <c r="S92" s="128"/>
      <c r="T92" s="128"/>
      <c r="U92" s="16"/>
      <c r="V92" s="75"/>
      <c r="W92" s="16"/>
      <c r="X92" s="129"/>
    </row>
    <row r="93" spans="2:24" s="126" customFormat="1" ht="23.25" customHeight="1" x14ac:dyDescent="0.15">
      <c r="B93" s="106"/>
      <c r="C93" s="130" t="s">
        <v>162</v>
      </c>
      <c r="D93" s="16"/>
      <c r="E93" s="128"/>
      <c r="F93" s="128"/>
      <c r="G93" s="128"/>
      <c r="H93" s="128"/>
      <c r="I93" s="128"/>
      <c r="J93" s="128"/>
      <c r="K93" s="128"/>
      <c r="L93" s="128"/>
      <c r="M93" s="106"/>
      <c r="N93" s="130" t="s">
        <v>163</v>
      </c>
      <c r="O93" s="128"/>
      <c r="P93" s="128"/>
      <c r="Q93" s="128"/>
      <c r="R93" s="128"/>
      <c r="S93" s="128"/>
      <c r="T93" s="128"/>
      <c r="U93" s="16"/>
      <c r="V93" s="75"/>
      <c r="W93" s="16"/>
      <c r="X93" s="129"/>
    </row>
    <row r="94" spans="2:24" s="126" customFormat="1" ht="23.25" customHeight="1" x14ac:dyDescent="0.15">
      <c r="B94" s="106"/>
      <c r="C94" s="130" t="s">
        <v>164</v>
      </c>
      <c r="D94" s="16"/>
      <c r="E94" s="128"/>
      <c r="F94" s="128"/>
      <c r="G94" s="128"/>
      <c r="H94" s="128"/>
      <c r="I94" s="128"/>
      <c r="J94" s="128"/>
      <c r="K94" s="128"/>
      <c r="L94" s="128"/>
      <c r="M94" s="106"/>
      <c r="N94" s="130" t="s">
        <v>165</v>
      </c>
      <c r="O94" s="128"/>
      <c r="P94" s="16"/>
      <c r="Q94" s="650"/>
      <c r="R94" s="651"/>
      <c r="S94" s="651"/>
      <c r="T94" s="651"/>
      <c r="U94" s="651"/>
      <c r="V94" s="652"/>
      <c r="W94" s="16"/>
      <c r="X94" s="129"/>
    </row>
    <row r="95" spans="2:24" s="126" customFormat="1" ht="23.25" customHeight="1" x14ac:dyDescent="0.15">
      <c r="B95" s="106"/>
      <c r="C95" s="130" t="s">
        <v>166</v>
      </c>
      <c r="D95" s="16"/>
      <c r="E95" s="16"/>
      <c r="F95" s="16"/>
      <c r="G95" s="16"/>
      <c r="H95" s="16"/>
      <c r="I95" s="16"/>
      <c r="J95" s="16"/>
      <c r="K95" s="16"/>
      <c r="L95" s="16"/>
      <c r="M95" s="131"/>
      <c r="N95" s="128" t="s">
        <v>159</v>
      </c>
      <c r="O95" s="75"/>
      <c r="P95" s="16"/>
      <c r="Q95" s="16"/>
      <c r="R95" s="16"/>
      <c r="S95" s="16"/>
      <c r="T95" s="16"/>
      <c r="U95" s="16"/>
      <c r="V95" s="16"/>
      <c r="W95" s="16"/>
      <c r="X95" s="129"/>
    </row>
    <row r="96" spans="2:24" s="126" customFormat="1" ht="23.25" customHeight="1" x14ac:dyDescent="0.15">
      <c r="B96" s="653" t="s">
        <v>563</v>
      </c>
      <c r="C96" s="653"/>
      <c r="D96" s="653"/>
      <c r="E96" s="653"/>
      <c r="F96" s="653"/>
      <c r="G96" s="653"/>
      <c r="H96" s="653"/>
      <c r="I96" s="653"/>
      <c r="J96" s="653"/>
      <c r="K96" s="653"/>
      <c r="L96" s="653"/>
      <c r="M96" s="653"/>
      <c r="N96" s="653"/>
      <c r="O96" s="653"/>
      <c r="P96" s="653"/>
      <c r="Q96" s="653"/>
      <c r="R96" s="653"/>
      <c r="S96" s="653"/>
      <c r="T96" s="653"/>
      <c r="U96" s="653"/>
      <c r="V96" s="653"/>
      <c r="W96" s="653"/>
      <c r="X96" s="129"/>
    </row>
    <row r="97" spans="1:24" s="126" customFormat="1" ht="25.9" customHeight="1" x14ac:dyDescent="0.15">
      <c r="B97" s="106"/>
      <c r="C97" s="654" t="s">
        <v>167</v>
      </c>
      <c r="D97" s="349"/>
      <c r="E97" s="349"/>
      <c r="F97" s="349"/>
      <c r="G97" s="349"/>
      <c r="H97" s="349"/>
      <c r="I97" s="349"/>
      <c r="J97" s="349"/>
      <c r="K97" s="349"/>
      <c r="L97" s="655"/>
      <c r="M97" s="106"/>
      <c r="N97" s="656" t="s">
        <v>510</v>
      </c>
      <c r="O97" s="549"/>
      <c r="P97" s="549"/>
      <c r="Q97" s="549"/>
      <c r="R97" s="549"/>
      <c r="S97" s="549"/>
      <c r="T97" s="549"/>
      <c r="U97" s="549"/>
      <c r="V97" s="549"/>
      <c r="W97" s="16"/>
      <c r="X97" s="129"/>
    </row>
    <row r="98" spans="1:24" s="126" customFormat="1" ht="23.25" customHeight="1" x14ac:dyDescent="0.15">
      <c r="B98" s="106"/>
      <c r="C98" s="657" t="s">
        <v>168</v>
      </c>
      <c r="D98" s="658"/>
      <c r="E98" s="658"/>
      <c r="F98" s="658"/>
      <c r="G98" s="658"/>
      <c r="H98" s="658"/>
      <c r="I98" s="658"/>
      <c r="J98" s="658"/>
      <c r="K98" s="658"/>
      <c r="L98" s="659"/>
      <c r="M98" s="106"/>
      <c r="N98" s="128" t="s">
        <v>169</v>
      </c>
      <c r="O98" s="16"/>
      <c r="P98" s="75"/>
      <c r="Q98" s="75"/>
      <c r="R98" s="75"/>
      <c r="S98" s="75"/>
      <c r="T98" s="75"/>
      <c r="U98" s="75"/>
      <c r="V98" s="75"/>
      <c r="W98" s="16"/>
      <c r="X98" s="129"/>
    </row>
    <row r="99" spans="1:24" s="126" customFormat="1" ht="23.25" customHeight="1" x14ac:dyDescent="0.15">
      <c r="B99" s="106"/>
      <c r="C99" s="654" t="s">
        <v>170</v>
      </c>
      <c r="D99" s="349"/>
      <c r="E99" s="349"/>
      <c r="F99" s="349"/>
      <c r="G99" s="349"/>
      <c r="H99" s="349"/>
      <c r="I99" s="349"/>
      <c r="J99" s="349"/>
      <c r="K99" s="349"/>
      <c r="L99" s="655"/>
      <c r="M99" s="106"/>
      <c r="N99" s="130" t="s">
        <v>171</v>
      </c>
      <c r="O99" s="128"/>
      <c r="P99" s="16"/>
      <c r="Q99" s="650"/>
      <c r="R99" s="651"/>
      <c r="S99" s="651"/>
      <c r="T99" s="651"/>
      <c r="U99" s="651"/>
      <c r="V99" s="652"/>
      <c r="W99" s="16"/>
      <c r="X99" s="129"/>
    </row>
    <row r="100" spans="1:24" s="126" customFormat="1" ht="27" customHeight="1" x14ac:dyDescent="0.15">
      <c r="B100" s="106"/>
      <c r="C100" s="656" t="s">
        <v>509</v>
      </c>
      <c r="D100" s="549"/>
      <c r="E100" s="549"/>
      <c r="F100" s="549"/>
      <c r="G100" s="549"/>
      <c r="H100" s="549"/>
      <c r="I100" s="549"/>
      <c r="J100" s="549"/>
      <c r="K100" s="549"/>
      <c r="L100" s="549"/>
      <c r="M100" s="16"/>
      <c r="N100" s="131" t="s">
        <v>159</v>
      </c>
      <c r="O100" s="75"/>
      <c r="P100" s="75"/>
      <c r="Q100" s="75"/>
      <c r="R100" s="75"/>
      <c r="S100" s="75"/>
      <c r="T100" s="75"/>
      <c r="U100" s="75"/>
      <c r="V100" s="75"/>
      <c r="W100" s="75"/>
      <c r="X100" s="129"/>
    </row>
    <row r="101" spans="1:24" s="126" customFormat="1" ht="6" customHeight="1" x14ac:dyDescent="0.15">
      <c r="B101" s="3"/>
      <c r="C101" s="4"/>
      <c r="D101" s="2"/>
      <c r="E101" s="2"/>
      <c r="F101" s="2"/>
      <c r="G101" s="2"/>
      <c r="H101" s="2"/>
      <c r="I101" s="2"/>
      <c r="J101" s="2"/>
      <c r="K101" s="2"/>
      <c r="L101" s="2"/>
      <c r="M101" s="2"/>
      <c r="N101" s="3"/>
      <c r="O101" s="90"/>
      <c r="P101" s="90"/>
      <c r="Q101" s="90"/>
      <c r="R101" s="90"/>
      <c r="S101" s="90"/>
      <c r="T101" s="90"/>
      <c r="U101" s="90"/>
      <c r="V101" s="90"/>
      <c r="W101" s="90"/>
      <c r="X101" s="129"/>
    </row>
    <row r="102" spans="1:24" ht="19.5" customHeight="1" x14ac:dyDescent="0.15">
      <c r="A102" s="68" t="s">
        <v>492</v>
      </c>
    </row>
    <row r="103" spans="1:24" s="2" customFormat="1" ht="19.5" customHeight="1" x14ac:dyDescent="0.15">
      <c r="A103" s="132" t="s">
        <v>172</v>
      </c>
      <c r="K103" s="2" t="s">
        <v>107</v>
      </c>
    </row>
    <row r="104" spans="1:24" ht="19.5" customHeight="1" x14ac:dyDescent="0.4">
      <c r="B104" s="436" t="s">
        <v>534</v>
      </c>
      <c r="C104" s="436"/>
      <c r="D104" s="436"/>
      <c r="E104" s="611" t="s">
        <v>108</v>
      </c>
      <c r="F104" s="612"/>
      <c r="G104" s="612"/>
      <c r="H104" s="612"/>
      <c r="I104" s="612"/>
      <c r="J104" s="381"/>
      <c r="K104" s="667" t="s">
        <v>110</v>
      </c>
      <c r="L104" s="667"/>
      <c r="M104" s="667"/>
      <c r="N104" s="667"/>
      <c r="O104" s="667"/>
      <c r="P104" s="667"/>
      <c r="Q104" s="667"/>
      <c r="R104" s="667"/>
      <c r="S104" s="667"/>
      <c r="T104" s="667"/>
      <c r="U104" s="667"/>
      <c r="V104" s="667"/>
    </row>
    <row r="105" spans="1:24" s="2" customFormat="1" ht="23.25" customHeight="1" x14ac:dyDescent="0.15">
      <c r="B105" s="436"/>
      <c r="C105" s="436"/>
      <c r="D105" s="436"/>
      <c r="E105" s="613"/>
      <c r="F105" s="614"/>
      <c r="G105" s="614"/>
      <c r="H105" s="614"/>
      <c r="I105" s="614"/>
      <c r="J105" s="382"/>
      <c r="K105" s="121" t="s">
        <v>111</v>
      </c>
      <c r="L105" s="121" t="s">
        <v>112</v>
      </c>
      <c r="M105" s="121" t="s">
        <v>113</v>
      </c>
      <c r="N105" s="121" t="s">
        <v>114</v>
      </c>
      <c r="O105" s="121" t="s">
        <v>115</v>
      </c>
      <c r="P105" s="121" t="s">
        <v>116</v>
      </c>
      <c r="Q105" s="121" t="s">
        <v>117</v>
      </c>
      <c r="R105" s="121" t="s">
        <v>118</v>
      </c>
      <c r="S105" s="121" t="s">
        <v>119</v>
      </c>
      <c r="T105" s="121" t="s">
        <v>120</v>
      </c>
      <c r="U105" s="121" t="s">
        <v>121</v>
      </c>
      <c r="V105" s="121" t="s">
        <v>122</v>
      </c>
    </row>
    <row r="106" spans="1:24" s="2" customFormat="1" ht="23.25" customHeight="1" x14ac:dyDescent="0.15">
      <c r="B106" s="645" t="s">
        <v>173</v>
      </c>
      <c r="C106" s="669" t="s">
        <v>174</v>
      </c>
      <c r="D106" s="670"/>
      <c r="E106" s="673" t="s">
        <v>175</v>
      </c>
      <c r="F106" s="674"/>
      <c r="G106" s="674"/>
      <c r="H106" s="674"/>
      <c r="I106" s="674"/>
      <c r="J106" s="675"/>
      <c r="K106" s="307"/>
      <c r="L106" s="307"/>
      <c r="M106" s="307"/>
      <c r="N106" s="307"/>
      <c r="O106" s="307"/>
      <c r="P106" s="307"/>
      <c r="Q106" s="307"/>
      <c r="R106" s="308"/>
      <c r="S106" s="307"/>
      <c r="T106" s="307"/>
      <c r="U106" s="307"/>
      <c r="V106" s="307"/>
    </row>
    <row r="107" spans="1:24" s="2" customFormat="1" ht="23.25" customHeight="1" x14ac:dyDescent="0.15">
      <c r="B107" s="668"/>
      <c r="C107" s="671"/>
      <c r="D107" s="672"/>
      <c r="E107" s="662" t="s">
        <v>176</v>
      </c>
      <c r="F107" s="676"/>
      <c r="G107" s="676"/>
      <c r="H107" s="676"/>
      <c r="I107" s="676"/>
      <c r="J107" s="677"/>
      <c r="K107" s="106"/>
      <c r="L107" s="106"/>
      <c r="M107" s="106"/>
      <c r="N107" s="106"/>
      <c r="O107" s="106"/>
      <c r="P107" s="106"/>
      <c r="Q107" s="106"/>
      <c r="R107" s="306"/>
      <c r="S107" s="106"/>
      <c r="T107" s="106"/>
      <c r="U107" s="106"/>
      <c r="V107" s="106"/>
    </row>
    <row r="108" spans="1:24" s="2" customFormat="1" ht="23.25" customHeight="1" x14ac:dyDescent="0.15">
      <c r="B108" s="668"/>
      <c r="C108" s="671"/>
      <c r="D108" s="672"/>
      <c r="E108" s="662" t="s">
        <v>177</v>
      </c>
      <c r="F108" s="676"/>
      <c r="G108" s="676"/>
      <c r="H108" s="676"/>
      <c r="I108" s="676"/>
      <c r="J108" s="677"/>
      <c r="K108" s="106"/>
      <c r="L108" s="106"/>
      <c r="M108" s="106"/>
      <c r="N108" s="106"/>
      <c r="O108" s="106"/>
      <c r="P108" s="106"/>
      <c r="Q108" s="106"/>
      <c r="R108" s="306"/>
      <c r="S108" s="106"/>
      <c r="T108" s="106"/>
      <c r="U108" s="106"/>
      <c r="V108" s="106"/>
    </row>
    <row r="109" spans="1:24" s="2" customFormat="1" ht="23.25" customHeight="1" x14ac:dyDescent="0.15">
      <c r="B109" s="668"/>
      <c r="C109" s="671"/>
      <c r="D109" s="672"/>
      <c r="E109" s="662" t="s">
        <v>178</v>
      </c>
      <c r="F109" s="676"/>
      <c r="G109" s="676"/>
      <c r="H109" s="676"/>
      <c r="I109" s="676"/>
      <c r="J109" s="677"/>
      <c r="K109" s="106"/>
      <c r="L109" s="106"/>
      <c r="M109" s="106"/>
      <c r="N109" s="106"/>
      <c r="O109" s="106"/>
      <c r="P109" s="106"/>
      <c r="Q109" s="106"/>
      <c r="R109" s="306"/>
      <c r="S109" s="106"/>
      <c r="T109" s="106"/>
      <c r="U109" s="106"/>
      <c r="V109" s="106"/>
    </row>
    <row r="110" spans="1:24" s="2" customFormat="1" ht="23.25" customHeight="1" x14ac:dyDescent="0.15">
      <c r="B110" s="668"/>
      <c r="C110" s="671"/>
      <c r="D110" s="672"/>
      <c r="E110" s="662" t="s">
        <v>179</v>
      </c>
      <c r="F110" s="676"/>
      <c r="G110" s="676"/>
      <c r="H110" s="676"/>
      <c r="I110" s="676"/>
      <c r="J110" s="677"/>
      <c r="K110" s="106"/>
      <c r="L110" s="106"/>
      <c r="M110" s="106"/>
      <c r="N110" s="106"/>
      <c r="O110" s="106"/>
      <c r="P110" s="106"/>
      <c r="Q110" s="106"/>
      <c r="R110" s="306"/>
      <c r="S110" s="106"/>
      <c r="T110" s="106"/>
      <c r="U110" s="106"/>
      <c r="V110" s="106"/>
    </row>
    <row r="111" spans="1:24" s="2" customFormat="1" ht="33.75" customHeight="1" x14ac:dyDescent="0.15">
      <c r="B111" s="668"/>
      <c r="C111" s="678" t="s">
        <v>126</v>
      </c>
      <c r="D111" s="679"/>
      <c r="E111" s="662" t="s">
        <v>180</v>
      </c>
      <c r="F111" s="676"/>
      <c r="G111" s="676"/>
      <c r="H111" s="676"/>
      <c r="I111" s="676"/>
      <c r="J111" s="677"/>
      <c r="K111" s="649" t="s">
        <v>500</v>
      </c>
      <c r="L111" s="641"/>
      <c r="M111" s="641"/>
      <c r="N111" s="641"/>
      <c r="O111" s="641"/>
      <c r="P111" s="641"/>
      <c r="Q111" s="641"/>
      <c r="R111" s="641"/>
      <c r="S111" s="641"/>
      <c r="T111" s="641"/>
      <c r="U111" s="641"/>
      <c r="V111" s="642"/>
    </row>
    <row r="112" spans="1:24" s="2" customFormat="1" ht="23.25" customHeight="1" x14ac:dyDescent="0.15">
      <c r="B112" s="668"/>
      <c r="C112" s="680" t="s">
        <v>181</v>
      </c>
      <c r="D112" s="681"/>
      <c r="E112" s="662" t="s">
        <v>182</v>
      </c>
      <c r="F112" s="676"/>
      <c r="G112" s="676"/>
      <c r="H112" s="676"/>
      <c r="I112" s="676"/>
      <c r="J112" s="677"/>
      <c r="K112" s="684" t="s">
        <v>183</v>
      </c>
      <c r="L112" s="685"/>
      <c r="M112" s="685"/>
      <c r="N112" s="685"/>
      <c r="O112" s="685"/>
      <c r="P112" s="685"/>
      <c r="Q112" s="685"/>
      <c r="R112" s="685"/>
      <c r="S112" s="685"/>
      <c r="T112" s="685"/>
      <c r="U112" s="685"/>
      <c r="V112" s="686"/>
    </row>
    <row r="113" spans="2:25" s="2" customFormat="1" ht="23.25" customHeight="1" x14ac:dyDescent="0.15">
      <c r="B113" s="668"/>
      <c r="C113" s="682"/>
      <c r="D113" s="683"/>
      <c r="E113" s="662" t="s">
        <v>184</v>
      </c>
      <c r="F113" s="676"/>
      <c r="G113" s="676"/>
      <c r="H113" s="676"/>
      <c r="I113" s="676"/>
      <c r="J113" s="677"/>
      <c r="K113" s="684" t="s">
        <v>183</v>
      </c>
      <c r="L113" s="685"/>
      <c r="M113" s="685"/>
      <c r="N113" s="685"/>
      <c r="O113" s="685"/>
      <c r="P113" s="685"/>
      <c r="Q113" s="685"/>
      <c r="R113" s="685"/>
      <c r="S113" s="685"/>
      <c r="T113" s="685"/>
      <c r="U113" s="685"/>
      <c r="V113" s="686"/>
    </row>
    <row r="114" spans="2:25" s="2" customFormat="1" ht="23.25" customHeight="1" x14ac:dyDescent="0.15">
      <c r="B114" s="668"/>
      <c r="C114" s="682"/>
      <c r="D114" s="683"/>
      <c r="E114" s="662" t="s">
        <v>185</v>
      </c>
      <c r="F114" s="676"/>
      <c r="G114" s="676"/>
      <c r="H114" s="676"/>
      <c r="I114" s="676"/>
      <c r="J114" s="677"/>
      <c r="K114" s="684" t="s">
        <v>183</v>
      </c>
      <c r="L114" s="685"/>
      <c r="M114" s="685"/>
      <c r="N114" s="685"/>
      <c r="O114" s="685"/>
      <c r="P114" s="685"/>
      <c r="Q114" s="685"/>
      <c r="R114" s="685"/>
      <c r="S114" s="685"/>
      <c r="T114" s="685"/>
      <c r="U114" s="685"/>
      <c r="V114" s="686"/>
    </row>
    <row r="115" spans="2:25" s="2" customFormat="1" ht="23.25" customHeight="1" x14ac:dyDescent="0.15">
      <c r="B115" s="668"/>
      <c r="C115" s="682"/>
      <c r="D115" s="683"/>
      <c r="E115" s="662" t="s">
        <v>186</v>
      </c>
      <c r="F115" s="676"/>
      <c r="G115" s="676"/>
      <c r="H115" s="676"/>
      <c r="I115" s="676"/>
      <c r="J115" s="677"/>
      <c r="K115" s="684" t="s">
        <v>183</v>
      </c>
      <c r="L115" s="685"/>
      <c r="M115" s="685"/>
      <c r="N115" s="685"/>
      <c r="O115" s="685"/>
      <c r="P115" s="685"/>
      <c r="Q115" s="685"/>
      <c r="R115" s="685"/>
      <c r="S115" s="685"/>
      <c r="T115" s="685"/>
      <c r="U115" s="685"/>
      <c r="V115" s="686"/>
    </row>
    <row r="116" spans="2:25" s="2" customFormat="1" ht="24" customHeight="1" x14ac:dyDescent="0.15">
      <c r="B116" s="687" t="s">
        <v>187</v>
      </c>
      <c r="C116" s="680" t="s">
        <v>188</v>
      </c>
      <c r="D116" s="681"/>
      <c r="E116" s="692" t="s">
        <v>189</v>
      </c>
      <c r="F116" s="693"/>
      <c r="G116" s="693"/>
      <c r="H116" s="693"/>
      <c r="I116" s="693"/>
      <c r="J116" s="694"/>
      <c r="K116" s="106"/>
      <c r="L116" s="106"/>
      <c r="M116" s="106"/>
      <c r="N116" s="106"/>
      <c r="O116" s="106"/>
      <c r="P116" s="106"/>
      <c r="Q116" s="106"/>
      <c r="R116" s="106"/>
      <c r="S116" s="106"/>
      <c r="T116" s="106"/>
      <c r="U116" s="106"/>
      <c r="V116" s="106"/>
    </row>
    <row r="117" spans="2:25" s="2" customFormat="1" ht="27" customHeight="1" x14ac:dyDescent="0.15">
      <c r="B117" s="688"/>
      <c r="C117" s="682"/>
      <c r="D117" s="683"/>
      <c r="E117" s="695" t="s">
        <v>190</v>
      </c>
      <c r="F117" s="696"/>
      <c r="G117" s="696"/>
      <c r="H117" s="696"/>
      <c r="I117" s="696"/>
      <c r="J117" s="697"/>
      <c r="K117" s="106"/>
      <c r="L117" s="106"/>
      <c r="M117" s="106"/>
      <c r="N117" s="106"/>
      <c r="O117" s="106"/>
      <c r="P117" s="106"/>
      <c r="Q117" s="106"/>
      <c r="R117" s="106"/>
      <c r="S117" s="106"/>
      <c r="T117" s="106"/>
      <c r="U117" s="106"/>
      <c r="V117" s="106"/>
    </row>
    <row r="118" spans="2:25" s="2" customFormat="1" ht="35.25" customHeight="1" x14ac:dyDescent="0.15">
      <c r="B118" s="688"/>
      <c r="C118" s="682"/>
      <c r="D118" s="683"/>
      <c r="E118" s="692" t="s">
        <v>191</v>
      </c>
      <c r="F118" s="693"/>
      <c r="G118" s="693"/>
      <c r="H118" s="693"/>
      <c r="I118" s="693"/>
      <c r="J118" s="694"/>
      <c r="K118" s="106"/>
      <c r="L118" s="106"/>
      <c r="M118" s="106"/>
      <c r="N118" s="106"/>
      <c r="O118" s="106"/>
      <c r="P118" s="106"/>
      <c r="Q118" s="106"/>
      <c r="R118" s="106"/>
      <c r="S118" s="106"/>
      <c r="T118" s="106"/>
      <c r="U118" s="106"/>
      <c r="V118" s="106"/>
    </row>
    <row r="119" spans="2:25" s="2" customFormat="1" ht="35.25" customHeight="1" x14ac:dyDescent="0.15">
      <c r="B119" s="688"/>
      <c r="C119" s="682"/>
      <c r="D119" s="683"/>
      <c r="E119" s="692" t="s">
        <v>192</v>
      </c>
      <c r="F119" s="693"/>
      <c r="G119" s="693"/>
      <c r="H119" s="693"/>
      <c r="I119" s="693"/>
      <c r="J119" s="694"/>
      <c r="K119" s="106"/>
      <c r="L119" s="106"/>
      <c r="M119" s="106"/>
      <c r="N119" s="106"/>
      <c r="O119" s="106"/>
      <c r="P119" s="106"/>
      <c r="Q119" s="106"/>
      <c r="R119" s="106"/>
      <c r="S119" s="106"/>
      <c r="T119" s="106"/>
      <c r="U119" s="106"/>
      <c r="V119" s="106"/>
    </row>
    <row r="120" spans="2:25" s="2" customFormat="1" ht="23.25" customHeight="1" x14ac:dyDescent="0.15">
      <c r="B120" s="689"/>
      <c r="C120" s="690"/>
      <c r="D120" s="691"/>
      <c r="E120" s="692" t="s">
        <v>193</v>
      </c>
      <c r="F120" s="693"/>
      <c r="G120" s="693"/>
      <c r="H120" s="693"/>
      <c r="I120" s="693"/>
      <c r="J120" s="694"/>
      <c r="K120" s="106"/>
      <c r="L120" s="106"/>
      <c r="M120" s="106"/>
      <c r="N120" s="106"/>
      <c r="O120" s="106"/>
      <c r="P120" s="106"/>
      <c r="Q120" s="106"/>
      <c r="R120" s="106"/>
      <c r="S120" s="106"/>
      <c r="T120" s="106"/>
      <c r="U120" s="106"/>
      <c r="V120" s="106"/>
    </row>
    <row r="121" spans="2:25" ht="24" customHeight="1" x14ac:dyDescent="0.4">
      <c r="B121" s="436" t="s">
        <v>534</v>
      </c>
      <c r="C121" s="436"/>
      <c r="D121" s="436"/>
      <c r="E121" s="611" t="s">
        <v>108</v>
      </c>
      <c r="F121" s="612"/>
      <c r="G121" s="612"/>
      <c r="H121" s="612"/>
      <c r="I121" s="612"/>
      <c r="J121" s="381"/>
      <c r="K121" s="667" t="s">
        <v>110</v>
      </c>
      <c r="L121" s="667"/>
      <c r="M121" s="667"/>
      <c r="N121" s="667"/>
      <c r="O121" s="667"/>
      <c r="P121" s="667"/>
      <c r="Q121" s="667"/>
      <c r="R121" s="667"/>
      <c r="S121" s="667"/>
      <c r="T121" s="667"/>
      <c r="U121" s="667"/>
      <c r="V121" s="667"/>
    </row>
    <row r="122" spans="2:25" s="2" customFormat="1" ht="23.25" customHeight="1" x14ac:dyDescent="0.15">
      <c r="B122" s="436"/>
      <c r="C122" s="436"/>
      <c r="D122" s="436"/>
      <c r="E122" s="613"/>
      <c r="F122" s="614"/>
      <c r="G122" s="614"/>
      <c r="H122" s="614"/>
      <c r="I122" s="614"/>
      <c r="J122" s="382"/>
      <c r="K122" s="121" t="s">
        <v>111</v>
      </c>
      <c r="L122" s="121" t="s">
        <v>112</v>
      </c>
      <c r="M122" s="121" t="s">
        <v>113</v>
      </c>
      <c r="N122" s="121" t="s">
        <v>114</v>
      </c>
      <c r="O122" s="121" t="s">
        <v>115</v>
      </c>
      <c r="P122" s="121" t="s">
        <v>116</v>
      </c>
      <c r="Q122" s="121" t="s">
        <v>117</v>
      </c>
      <c r="R122" s="121" t="s">
        <v>118</v>
      </c>
      <c r="S122" s="121" t="s">
        <v>119</v>
      </c>
      <c r="T122" s="121" t="s">
        <v>120</v>
      </c>
      <c r="U122" s="121" t="s">
        <v>121</v>
      </c>
      <c r="V122" s="121" t="s">
        <v>122</v>
      </c>
    </row>
    <row r="123" spans="2:25" s="2" customFormat="1" ht="37.5" customHeight="1" x14ac:dyDescent="0.15">
      <c r="B123" s="687" t="s">
        <v>187</v>
      </c>
      <c r="C123" s="680" t="s">
        <v>194</v>
      </c>
      <c r="D123" s="681"/>
      <c r="E123" s="700"/>
      <c r="F123" s="701"/>
      <c r="G123" s="701"/>
      <c r="H123" s="701"/>
      <c r="I123" s="701"/>
      <c r="J123" s="702"/>
      <c r="K123" s="106"/>
      <c r="L123" s="106"/>
      <c r="M123" s="106"/>
      <c r="N123" s="106"/>
      <c r="O123" s="106"/>
      <c r="P123" s="106"/>
      <c r="Q123" s="106"/>
      <c r="R123" s="106"/>
      <c r="S123" s="106"/>
      <c r="T123" s="106"/>
      <c r="U123" s="106"/>
      <c r="V123" s="106"/>
    </row>
    <row r="124" spans="2:25" s="2" customFormat="1" ht="37.5" customHeight="1" x14ac:dyDescent="0.15">
      <c r="B124" s="688"/>
      <c r="C124" s="682"/>
      <c r="D124" s="683"/>
      <c r="E124" s="700"/>
      <c r="F124" s="701"/>
      <c r="G124" s="701"/>
      <c r="H124" s="701"/>
      <c r="I124" s="701"/>
      <c r="J124" s="702"/>
      <c r="K124" s="106"/>
      <c r="L124" s="106"/>
      <c r="M124" s="106"/>
      <c r="N124" s="106"/>
      <c r="O124" s="106"/>
      <c r="P124" s="106"/>
      <c r="Q124" s="106"/>
      <c r="R124" s="106"/>
      <c r="S124" s="106"/>
      <c r="T124" s="106"/>
      <c r="U124" s="106"/>
      <c r="V124" s="106"/>
    </row>
    <row r="125" spans="2:25" s="2" customFormat="1" ht="37.5" customHeight="1" x14ac:dyDescent="0.15">
      <c r="B125" s="688"/>
      <c r="C125" s="682"/>
      <c r="D125" s="683"/>
      <c r="E125" s="700"/>
      <c r="F125" s="701"/>
      <c r="G125" s="701"/>
      <c r="H125" s="701"/>
      <c r="I125" s="701"/>
      <c r="J125" s="702"/>
      <c r="K125" s="106"/>
      <c r="L125" s="106"/>
      <c r="M125" s="106"/>
      <c r="N125" s="106"/>
      <c r="O125" s="106"/>
      <c r="P125" s="106"/>
      <c r="Q125" s="106"/>
      <c r="R125" s="106"/>
      <c r="S125" s="106"/>
      <c r="T125" s="106"/>
      <c r="U125" s="106"/>
      <c r="V125" s="106"/>
    </row>
    <row r="126" spans="2:25" s="2" customFormat="1" ht="37.5" customHeight="1" x14ac:dyDescent="0.15">
      <c r="B126" s="688"/>
      <c r="C126" s="682"/>
      <c r="D126" s="683"/>
      <c r="E126" s="700"/>
      <c r="F126" s="701"/>
      <c r="G126" s="701"/>
      <c r="H126" s="701"/>
      <c r="I126" s="701"/>
      <c r="J126" s="702"/>
      <c r="K126" s="106"/>
      <c r="L126" s="106"/>
      <c r="M126" s="106"/>
      <c r="N126" s="106"/>
      <c r="O126" s="106"/>
      <c r="P126" s="106"/>
      <c r="Q126" s="106"/>
      <c r="R126" s="106"/>
      <c r="S126" s="106"/>
      <c r="T126" s="106"/>
      <c r="U126" s="106"/>
      <c r="V126" s="106"/>
    </row>
    <row r="127" spans="2:25" s="2" customFormat="1" ht="37.5" customHeight="1" x14ac:dyDescent="0.15">
      <c r="B127" s="688"/>
      <c r="C127" s="682"/>
      <c r="D127" s="683"/>
      <c r="E127" s="700"/>
      <c r="F127" s="701"/>
      <c r="G127" s="701"/>
      <c r="H127" s="701"/>
      <c r="I127" s="701"/>
      <c r="J127" s="702"/>
      <c r="K127" s="106"/>
      <c r="L127" s="106"/>
      <c r="M127" s="106"/>
      <c r="N127" s="106"/>
      <c r="O127" s="106"/>
      <c r="P127" s="106"/>
      <c r="Q127" s="106"/>
      <c r="R127" s="106"/>
      <c r="S127" s="106"/>
      <c r="T127" s="106"/>
      <c r="U127" s="106"/>
      <c r="V127" s="106"/>
    </row>
    <row r="128" spans="2:25" s="2" customFormat="1" ht="21" customHeight="1" x14ac:dyDescent="0.15">
      <c r="B128" s="688"/>
      <c r="C128" s="690"/>
      <c r="D128" s="691"/>
      <c r="E128" s="705" t="s">
        <v>195</v>
      </c>
      <c r="F128" s="706"/>
      <c r="G128" s="706"/>
      <c r="H128" s="706"/>
      <c r="I128" s="706"/>
      <c r="J128" s="706"/>
      <c r="K128" s="706"/>
      <c r="L128" s="706"/>
      <c r="M128" s="706"/>
      <c r="N128" s="706"/>
      <c r="O128" s="706"/>
      <c r="P128" s="706"/>
      <c r="Q128" s="706"/>
      <c r="R128" s="706"/>
      <c r="S128" s="706"/>
      <c r="T128" s="706"/>
      <c r="U128" s="706"/>
      <c r="V128" s="707"/>
      <c r="Y128" s="2" t="s">
        <v>196</v>
      </c>
    </row>
    <row r="129" spans="1:34" s="2" customFormat="1" ht="22.5" customHeight="1" x14ac:dyDescent="0.15">
      <c r="B129" s="689"/>
      <c r="C129" s="698" t="s">
        <v>197</v>
      </c>
      <c r="D129" s="698"/>
      <c r="E129" s="662" t="s">
        <v>198</v>
      </c>
      <c r="F129" s="676"/>
      <c r="G129" s="676"/>
      <c r="H129" s="676"/>
      <c r="I129" s="676"/>
      <c r="J129" s="677"/>
      <c r="K129" s="106"/>
      <c r="L129" s="106"/>
      <c r="M129" s="106"/>
      <c r="N129" s="106"/>
      <c r="O129" s="106"/>
      <c r="P129" s="106"/>
      <c r="Q129" s="106"/>
      <c r="R129" s="106"/>
      <c r="S129" s="106"/>
      <c r="T129" s="106"/>
      <c r="U129" s="106"/>
      <c r="V129" s="106"/>
    </row>
    <row r="130" spans="1:34" s="2" customFormat="1" ht="31.5" customHeight="1" x14ac:dyDescent="0.15">
      <c r="B130" s="4" t="s">
        <v>199</v>
      </c>
      <c r="D130" s="20"/>
      <c r="E130" s="90"/>
      <c r="F130" s="90"/>
      <c r="G130" s="90"/>
      <c r="H130" s="90"/>
      <c r="I130" s="90"/>
      <c r="K130" s="4" t="s">
        <v>107</v>
      </c>
      <c r="X130" s="90"/>
      <c r="Z130" s="90"/>
      <c r="AA130" s="20"/>
      <c r="AB130" s="20"/>
    </row>
    <row r="131" spans="1:34" ht="21.75" customHeight="1" x14ac:dyDescent="0.15">
      <c r="B131" s="436" t="s">
        <v>534</v>
      </c>
      <c r="C131" s="436"/>
      <c r="D131" s="699" t="s">
        <v>108</v>
      </c>
      <c r="E131" s="612"/>
      <c r="F131" s="612"/>
      <c r="G131" s="612"/>
      <c r="H131" s="612"/>
      <c r="I131" s="612"/>
      <c r="J131" s="437" t="s">
        <v>110</v>
      </c>
      <c r="K131" s="625"/>
      <c r="L131" s="625"/>
      <c r="M131" s="625"/>
      <c r="N131" s="625"/>
      <c r="O131" s="625"/>
      <c r="P131" s="625"/>
      <c r="Q131" s="625"/>
      <c r="R131" s="625"/>
      <c r="S131" s="625"/>
      <c r="T131" s="625"/>
      <c r="U131" s="438"/>
      <c r="V131" s="703" t="s">
        <v>200</v>
      </c>
    </row>
    <row r="132" spans="1:34" s="2" customFormat="1" ht="24.75" customHeight="1" x14ac:dyDescent="0.15">
      <c r="B132" s="436"/>
      <c r="C132" s="436"/>
      <c r="D132" s="613"/>
      <c r="E132" s="614"/>
      <c r="F132" s="614"/>
      <c r="G132" s="614"/>
      <c r="H132" s="614"/>
      <c r="I132" s="614"/>
      <c r="J132" s="121" t="s">
        <v>111</v>
      </c>
      <c r="K132" s="121" t="s">
        <v>112</v>
      </c>
      <c r="L132" s="121" t="s">
        <v>113</v>
      </c>
      <c r="M132" s="121" t="s">
        <v>114</v>
      </c>
      <c r="N132" s="121" t="s">
        <v>115</v>
      </c>
      <c r="O132" s="121" t="s">
        <v>116</v>
      </c>
      <c r="P132" s="121" t="s">
        <v>117</v>
      </c>
      <c r="Q132" s="121" t="s">
        <v>118</v>
      </c>
      <c r="R132" s="121" t="s">
        <v>119</v>
      </c>
      <c r="S132" s="121" t="s">
        <v>120</v>
      </c>
      <c r="T132" s="121" t="s">
        <v>121</v>
      </c>
      <c r="U132" s="121" t="s">
        <v>122</v>
      </c>
      <c r="V132" s="704"/>
    </row>
    <row r="133" spans="1:34" s="2" customFormat="1" ht="34.5" customHeight="1" x14ac:dyDescent="0.15">
      <c r="B133" s="719" t="s">
        <v>201</v>
      </c>
      <c r="C133" s="720"/>
      <c r="D133" s="662"/>
      <c r="E133" s="676"/>
      <c r="F133" s="676"/>
      <c r="G133" s="676"/>
      <c r="H133" s="676"/>
      <c r="I133" s="676"/>
      <c r="J133" s="331"/>
      <c r="K133" s="331"/>
      <c r="L133" s="331"/>
      <c r="M133" s="331"/>
      <c r="N133" s="331"/>
      <c r="O133" s="331"/>
      <c r="P133" s="331"/>
      <c r="Q133" s="331"/>
      <c r="R133" s="331"/>
      <c r="S133" s="331"/>
      <c r="T133" s="331"/>
      <c r="U133" s="332"/>
      <c r="V133" s="134"/>
    </row>
    <row r="134" spans="1:34" s="2" customFormat="1" ht="34.5" customHeight="1" x14ac:dyDescent="0.15">
      <c r="B134" s="721"/>
      <c r="C134" s="722"/>
      <c r="D134" s="662"/>
      <c r="E134" s="676"/>
      <c r="F134" s="676"/>
      <c r="G134" s="676"/>
      <c r="H134" s="676"/>
      <c r="I134" s="676"/>
      <c r="J134" s="331"/>
      <c r="K134" s="331"/>
      <c r="L134" s="331"/>
      <c r="M134" s="331"/>
      <c r="N134" s="331"/>
      <c r="O134" s="331"/>
      <c r="P134" s="331"/>
      <c r="Q134" s="331"/>
      <c r="R134" s="331"/>
      <c r="S134" s="331"/>
      <c r="T134" s="331"/>
      <c r="U134" s="332"/>
      <c r="V134" s="135"/>
    </row>
    <row r="135" spans="1:34" s="2" customFormat="1" ht="34.5" customHeight="1" x14ac:dyDescent="0.15">
      <c r="B135" s="721"/>
      <c r="C135" s="722"/>
      <c r="D135" s="662"/>
      <c r="E135" s="676"/>
      <c r="F135" s="676"/>
      <c r="G135" s="676"/>
      <c r="H135" s="676"/>
      <c r="I135" s="676"/>
      <c r="J135" s="331"/>
      <c r="K135" s="331"/>
      <c r="L135" s="331"/>
      <c r="M135" s="331"/>
      <c r="N135" s="331"/>
      <c r="O135" s="331"/>
      <c r="P135" s="331"/>
      <c r="Q135" s="331"/>
      <c r="R135" s="331"/>
      <c r="S135" s="331"/>
      <c r="T135" s="331"/>
      <c r="U135" s="332"/>
      <c r="V135" s="135"/>
    </row>
    <row r="136" spans="1:34" s="2" customFormat="1" ht="34.5" customHeight="1" x14ac:dyDescent="0.15">
      <c r="B136" s="721"/>
      <c r="C136" s="722"/>
      <c r="D136" s="662"/>
      <c r="E136" s="676"/>
      <c r="F136" s="676"/>
      <c r="G136" s="676"/>
      <c r="H136" s="676"/>
      <c r="I136" s="676"/>
      <c r="J136" s="331"/>
      <c r="K136" s="331"/>
      <c r="L136" s="331"/>
      <c r="M136" s="331"/>
      <c r="N136" s="331"/>
      <c r="O136" s="331"/>
      <c r="P136" s="331"/>
      <c r="Q136" s="331"/>
      <c r="R136" s="331"/>
      <c r="S136" s="331"/>
      <c r="T136" s="331"/>
      <c r="U136" s="332"/>
      <c r="V136" s="135"/>
    </row>
    <row r="137" spans="1:34" s="2" customFormat="1" ht="34.5" customHeight="1" x14ac:dyDescent="0.15">
      <c r="B137" s="723"/>
      <c r="C137" s="724"/>
      <c r="D137" s="662"/>
      <c r="E137" s="676"/>
      <c r="F137" s="676"/>
      <c r="G137" s="676"/>
      <c r="H137" s="676"/>
      <c r="I137" s="676"/>
      <c r="J137" s="331"/>
      <c r="K137" s="331"/>
      <c r="L137" s="331"/>
      <c r="M137" s="331"/>
      <c r="N137" s="331"/>
      <c r="O137" s="331"/>
      <c r="P137" s="331"/>
      <c r="Q137" s="331"/>
      <c r="R137" s="331"/>
      <c r="S137" s="331"/>
      <c r="T137" s="331"/>
      <c r="U137" s="332"/>
      <c r="V137" s="135"/>
    </row>
    <row r="138" spans="1:34" s="2" customFormat="1" ht="19.5" hidden="1" customHeight="1" x14ac:dyDescent="0.15">
      <c r="B138" s="708"/>
      <c r="C138" s="709"/>
      <c r="D138" s="710" t="s">
        <v>195</v>
      </c>
      <c r="E138" s="710"/>
      <c r="F138" s="710"/>
      <c r="G138" s="710"/>
      <c r="H138" s="710"/>
      <c r="I138" s="710"/>
      <c r="J138" s="710"/>
      <c r="K138" s="133"/>
      <c r="L138" s="133"/>
      <c r="M138" s="133"/>
      <c r="N138" s="133"/>
      <c r="O138" s="133"/>
      <c r="P138" s="133"/>
      <c r="Q138" s="133"/>
      <c r="R138" s="133"/>
      <c r="S138" s="133"/>
      <c r="T138" s="133"/>
      <c r="U138" s="133"/>
      <c r="V138" s="136"/>
      <c r="Y138" s="2" t="s">
        <v>196</v>
      </c>
    </row>
    <row r="139" spans="1:34" s="2" customFormat="1" ht="25.5" customHeight="1" x14ac:dyDescent="0.15">
      <c r="B139" s="437"/>
      <c r="C139" s="625"/>
      <c r="D139" s="711" t="s">
        <v>564</v>
      </c>
      <c r="E139" s="712"/>
      <c r="F139" s="712"/>
      <c r="G139" s="712"/>
      <c r="H139" s="712"/>
      <c r="I139" s="713"/>
      <c r="J139" s="331"/>
      <c r="K139" s="331"/>
      <c r="L139" s="331"/>
      <c r="M139" s="331"/>
      <c r="N139" s="331"/>
      <c r="O139" s="331"/>
      <c r="P139" s="331"/>
      <c r="Q139" s="331"/>
      <c r="R139" s="331"/>
      <c r="S139" s="331"/>
      <c r="T139" s="331"/>
      <c r="U139" s="332"/>
      <c r="V139" s="135"/>
    </row>
    <row r="140" spans="1:34" s="2" customFormat="1" ht="60.75" customHeight="1" thickBot="1" x14ac:dyDescent="0.2">
      <c r="B140" s="549" t="s">
        <v>545</v>
      </c>
      <c r="C140" s="549"/>
      <c r="D140" s="549"/>
      <c r="E140" s="549"/>
      <c r="F140" s="549"/>
      <c r="G140" s="549"/>
      <c r="H140" s="549"/>
      <c r="I140" s="549"/>
      <c r="J140" s="549"/>
      <c r="K140" s="549"/>
      <c r="L140" s="549"/>
      <c r="M140" s="549"/>
      <c r="N140" s="549"/>
      <c r="O140" s="549"/>
      <c r="P140" s="549"/>
      <c r="Q140" s="549"/>
      <c r="R140" s="549"/>
      <c r="S140" s="549"/>
      <c r="T140" s="549"/>
      <c r="U140" s="549"/>
      <c r="V140" s="549"/>
      <c r="W140" s="549"/>
    </row>
    <row r="141" spans="1:34" s="123" customFormat="1" ht="26.25" customHeight="1" x14ac:dyDescent="0.4">
      <c r="B141" s="137" t="s">
        <v>544</v>
      </c>
      <c r="C141" s="138"/>
      <c r="D141" s="138"/>
      <c r="E141" s="138"/>
      <c r="F141" s="138"/>
      <c r="G141" s="138"/>
      <c r="H141" s="138"/>
      <c r="I141" s="138"/>
      <c r="J141" s="138"/>
      <c r="K141" s="138"/>
      <c r="L141" s="138"/>
      <c r="M141" s="138"/>
      <c r="N141" s="138"/>
      <c r="O141" s="138"/>
      <c r="P141" s="138"/>
      <c r="Q141" s="138"/>
      <c r="R141" s="138"/>
      <c r="S141" s="138"/>
      <c r="T141" s="138"/>
      <c r="U141" s="138"/>
      <c r="V141" s="139"/>
      <c r="W141" s="140"/>
    </row>
    <row r="142" spans="1:34" s="145" customFormat="1" ht="26.25" customHeight="1" x14ac:dyDescent="0.15">
      <c r="A142" s="141"/>
      <c r="B142" s="714" t="s">
        <v>202</v>
      </c>
      <c r="C142" s="715"/>
      <c r="D142" s="715"/>
      <c r="E142" s="715"/>
      <c r="F142" s="716"/>
      <c r="G142" s="142"/>
      <c r="H142" s="126" t="s">
        <v>203</v>
      </c>
      <c r="I142" s="143"/>
      <c r="J142" s="143"/>
      <c r="K142" s="143"/>
      <c r="L142" s="143"/>
      <c r="M142" s="144"/>
      <c r="N142" s="142"/>
      <c r="O142" s="717" t="s">
        <v>204</v>
      </c>
      <c r="P142" s="718"/>
      <c r="Q142" s="718"/>
      <c r="R142" s="718"/>
      <c r="S142" s="718"/>
      <c r="T142" s="718"/>
      <c r="V142" s="146"/>
      <c r="W142" s="20"/>
    </row>
    <row r="143" spans="1:34" s="145" customFormat="1" ht="26.25" customHeight="1" x14ac:dyDescent="0.4">
      <c r="A143" s="141"/>
      <c r="B143" s="729" t="s">
        <v>205</v>
      </c>
      <c r="C143" s="730"/>
      <c r="D143" s="730"/>
      <c r="E143" s="730"/>
      <c r="F143" s="730"/>
      <c r="G143" s="731"/>
      <c r="H143" s="732"/>
      <c r="I143" s="732"/>
      <c r="J143" s="733"/>
      <c r="K143" s="734" t="s">
        <v>546</v>
      </c>
      <c r="L143" s="735"/>
      <c r="M143" s="735"/>
      <c r="N143" s="735"/>
      <c r="O143" s="735"/>
      <c r="P143" s="736"/>
      <c r="Q143" s="731"/>
      <c r="R143" s="732"/>
      <c r="S143" s="732"/>
      <c r="T143" s="732"/>
      <c r="U143" s="732"/>
      <c r="V143" s="737"/>
      <c r="W143" s="80"/>
      <c r="AC143" s="123"/>
      <c r="AD143" s="123"/>
      <c r="AE143" s="123"/>
      <c r="AF143" s="123"/>
      <c r="AG143" s="123"/>
      <c r="AH143" s="123"/>
    </row>
    <row r="144" spans="1:34" s="145" customFormat="1" ht="35.25" customHeight="1" thickBot="1" x14ac:dyDescent="0.2">
      <c r="A144" s="141"/>
      <c r="B144" s="147"/>
      <c r="C144" s="738" t="s">
        <v>206</v>
      </c>
      <c r="D144" s="738"/>
      <c r="E144" s="738"/>
      <c r="F144" s="738"/>
      <c r="G144" s="738"/>
      <c r="H144" s="738"/>
      <c r="I144" s="738"/>
      <c r="J144" s="738"/>
      <c r="K144" s="148"/>
      <c r="L144" s="148"/>
      <c r="M144" s="148"/>
      <c r="N144" s="148"/>
      <c r="O144" s="148"/>
      <c r="P144" s="148"/>
      <c r="Q144" s="148"/>
      <c r="R144" s="148"/>
      <c r="S144" s="148"/>
      <c r="T144" s="148"/>
      <c r="U144" s="148"/>
      <c r="V144" s="149"/>
    </row>
    <row r="145" spans="1:23" s="145" customFormat="1" ht="24" customHeight="1" x14ac:dyDescent="0.15">
      <c r="A145" s="141"/>
      <c r="B145" s="16" t="s">
        <v>207</v>
      </c>
      <c r="C145" s="16"/>
      <c r="D145" s="16"/>
      <c r="E145" s="16"/>
      <c r="F145" s="16"/>
      <c r="H145" s="150"/>
      <c r="I145" s="128"/>
      <c r="J145" s="128"/>
      <c r="K145" s="128"/>
      <c r="L145" s="128"/>
      <c r="M145" s="128"/>
      <c r="N145" s="128"/>
      <c r="O145" s="151"/>
      <c r="P145" s="128"/>
      <c r="Q145" s="128"/>
      <c r="R145" s="128"/>
      <c r="S145" s="128"/>
      <c r="T145" s="128"/>
      <c r="U145" s="128"/>
      <c r="V145" s="128"/>
      <c r="W145" s="79"/>
    </row>
    <row r="146" spans="1:23" s="145" customFormat="1" ht="27" customHeight="1" x14ac:dyDescent="0.15">
      <c r="A146" s="141"/>
      <c r="B146" s="739"/>
      <c r="C146" s="740"/>
      <c r="D146" s="740"/>
      <c r="E146" s="740"/>
      <c r="F146" s="740"/>
      <c r="G146" s="740"/>
      <c r="H146" s="740"/>
      <c r="I146" s="740"/>
      <c r="J146" s="740"/>
      <c r="K146" s="740"/>
      <c r="L146" s="740"/>
      <c r="M146" s="740"/>
      <c r="N146" s="740"/>
      <c r="O146" s="740"/>
      <c r="P146" s="740"/>
      <c r="Q146" s="740"/>
      <c r="R146" s="740"/>
      <c r="S146" s="740"/>
      <c r="T146" s="740"/>
      <c r="U146" s="740"/>
      <c r="V146" s="741"/>
      <c r="W146" s="79"/>
    </row>
    <row r="147" spans="1:23" s="145" customFormat="1" ht="9" customHeight="1" x14ac:dyDescent="0.15">
      <c r="A147" s="141"/>
      <c r="B147" s="128"/>
      <c r="C147" s="128"/>
      <c r="D147" s="128"/>
      <c r="E147" s="128"/>
      <c r="F147" s="128"/>
      <c r="G147" s="128"/>
      <c r="H147" s="128"/>
      <c r="I147" s="79"/>
      <c r="J147" s="16"/>
      <c r="K147" s="16"/>
      <c r="L147" s="16"/>
      <c r="M147" s="16"/>
      <c r="N147" s="16"/>
      <c r="O147" s="128"/>
      <c r="P147" s="128"/>
      <c r="Q147" s="128"/>
      <c r="R147" s="128"/>
      <c r="S147" s="128"/>
      <c r="T147" s="128"/>
      <c r="U147" s="128"/>
      <c r="V147" s="128"/>
      <c r="W147" s="79"/>
    </row>
    <row r="148" spans="1:23" s="123" customFormat="1" ht="24.75" customHeight="1" x14ac:dyDescent="0.4">
      <c r="A148" s="68" t="s">
        <v>493</v>
      </c>
      <c r="L148" s="152"/>
      <c r="M148" s="152"/>
      <c r="N148" s="152"/>
      <c r="O148" s="152"/>
      <c r="R148" s="152"/>
      <c r="S148" s="152"/>
    </row>
    <row r="149" spans="1:23" s="123" customFormat="1" ht="56.25" customHeight="1" x14ac:dyDescent="0.4">
      <c r="A149" s="8"/>
      <c r="B149" s="725" t="s">
        <v>565</v>
      </c>
      <c r="C149" s="725"/>
      <c r="D149" s="725"/>
      <c r="E149" s="725"/>
      <c r="F149" s="725"/>
      <c r="G149" s="725"/>
      <c r="H149" s="725"/>
      <c r="I149" s="725"/>
      <c r="J149" s="725"/>
      <c r="K149" s="725"/>
      <c r="L149" s="725"/>
      <c r="M149" s="725"/>
      <c r="N149" s="725"/>
      <c r="O149" s="725"/>
      <c r="P149" s="725"/>
      <c r="Q149" s="725"/>
      <c r="R149" s="725"/>
      <c r="S149" s="725"/>
      <c r="T149" s="725"/>
      <c r="U149" s="725"/>
      <c r="V149" s="79"/>
    </row>
    <row r="150" spans="1:23" s="2" customFormat="1" ht="21.75" customHeight="1" x14ac:dyDescent="0.15">
      <c r="B150" s="437" t="s">
        <v>208</v>
      </c>
      <c r="C150" s="625"/>
      <c r="D150" s="625"/>
      <c r="E150" s="625"/>
      <c r="F150" s="625"/>
      <c r="G150" s="625"/>
      <c r="H150" s="625"/>
      <c r="I150" s="625"/>
      <c r="J150" s="625"/>
      <c r="K150" s="625"/>
      <c r="L150" s="625"/>
      <c r="M150" s="438"/>
      <c r="N150" s="611" t="s">
        <v>209</v>
      </c>
      <c r="O150" s="612"/>
      <c r="P150" s="381"/>
      <c r="Q150" s="437" t="s">
        <v>210</v>
      </c>
      <c r="R150" s="625"/>
      <c r="S150" s="625"/>
      <c r="T150" s="625"/>
      <c r="U150" s="438"/>
    </row>
    <row r="151" spans="1:23" s="2" customFormat="1" ht="28.5" customHeight="1" x14ac:dyDescent="0.15">
      <c r="B151" s="437" t="s">
        <v>211</v>
      </c>
      <c r="C151" s="438"/>
      <c r="D151" s="437" t="s">
        <v>108</v>
      </c>
      <c r="E151" s="625"/>
      <c r="F151" s="625"/>
      <c r="G151" s="438"/>
      <c r="H151" s="437" t="s">
        <v>212</v>
      </c>
      <c r="I151" s="625"/>
      <c r="J151" s="625"/>
      <c r="K151" s="625"/>
      <c r="L151" s="625"/>
      <c r="M151" s="438"/>
      <c r="N151" s="726" t="s">
        <v>213</v>
      </c>
      <c r="O151" s="727"/>
      <c r="P151" s="728"/>
      <c r="Q151" s="120" t="s">
        <v>214</v>
      </c>
      <c r="R151" s="120" t="s">
        <v>215</v>
      </c>
      <c r="S151" s="120" t="s">
        <v>216</v>
      </c>
      <c r="T151" s="120" t="s">
        <v>217</v>
      </c>
      <c r="U151" s="120" t="s">
        <v>218</v>
      </c>
    </row>
    <row r="152" spans="1:23" s="2" customFormat="1" ht="30.75" customHeight="1" x14ac:dyDescent="0.15">
      <c r="B152" s="748"/>
      <c r="C152" s="749"/>
      <c r="D152" s="750"/>
      <c r="E152" s="751"/>
      <c r="F152" s="751"/>
      <c r="G152" s="752"/>
      <c r="H152" s="744"/>
      <c r="I152" s="745"/>
      <c r="J152" s="745"/>
      <c r="K152" s="745"/>
      <c r="L152" s="745"/>
      <c r="M152" s="746"/>
      <c r="N152" s="747"/>
      <c r="O152" s="747"/>
      <c r="P152" s="153"/>
      <c r="Q152" s="106"/>
      <c r="R152" s="106"/>
      <c r="S152" s="106"/>
      <c r="T152" s="106"/>
      <c r="U152" s="106"/>
    </row>
    <row r="153" spans="1:23" s="2" customFormat="1" ht="30.75" customHeight="1" x14ac:dyDescent="0.15">
      <c r="B153" s="742"/>
      <c r="C153" s="743"/>
      <c r="D153" s="744"/>
      <c r="E153" s="745"/>
      <c r="F153" s="745"/>
      <c r="G153" s="746"/>
      <c r="H153" s="744"/>
      <c r="I153" s="745"/>
      <c r="J153" s="745"/>
      <c r="K153" s="745"/>
      <c r="L153" s="745"/>
      <c r="M153" s="746"/>
      <c r="N153" s="747"/>
      <c r="O153" s="747"/>
      <c r="P153" s="154"/>
      <c r="Q153" s="106"/>
      <c r="R153" s="106"/>
      <c r="S153" s="106"/>
      <c r="T153" s="106"/>
      <c r="U153" s="106"/>
    </row>
    <row r="154" spans="1:23" s="2" customFormat="1" ht="30.75" customHeight="1" x14ac:dyDescent="0.15">
      <c r="B154" s="742"/>
      <c r="C154" s="743"/>
      <c r="D154" s="744"/>
      <c r="E154" s="745"/>
      <c r="F154" s="745"/>
      <c r="G154" s="746"/>
      <c r="H154" s="744"/>
      <c r="I154" s="745"/>
      <c r="J154" s="745"/>
      <c r="K154" s="745"/>
      <c r="L154" s="745"/>
      <c r="M154" s="746"/>
      <c r="N154" s="747"/>
      <c r="O154" s="747"/>
      <c r="P154" s="154"/>
      <c r="Q154" s="106"/>
      <c r="R154" s="106"/>
      <c r="S154" s="106"/>
      <c r="T154" s="106"/>
      <c r="U154" s="106"/>
    </row>
    <row r="155" spans="1:23" s="2" customFormat="1" ht="30.75" customHeight="1" x14ac:dyDescent="0.15">
      <c r="B155" s="742"/>
      <c r="C155" s="743"/>
      <c r="D155" s="744"/>
      <c r="E155" s="745"/>
      <c r="F155" s="745"/>
      <c r="G155" s="746"/>
      <c r="H155" s="744"/>
      <c r="I155" s="745"/>
      <c r="J155" s="745"/>
      <c r="K155" s="745"/>
      <c r="L155" s="745"/>
      <c r="M155" s="746"/>
      <c r="N155" s="747"/>
      <c r="O155" s="747"/>
      <c r="P155" s="154"/>
      <c r="Q155" s="106"/>
      <c r="R155" s="106"/>
      <c r="S155" s="106"/>
      <c r="T155" s="106"/>
      <c r="U155" s="106"/>
    </row>
    <row r="156" spans="1:23" s="2" customFormat="1" ht="30.75" customHeight="1" x14ac:dyDescent="0.15">
      <c r="B156" s="742"/>
      <c r="C156" s="743"/>
      <c r="D156" s="744"/>
      <c r="E156" s="745"/>
      <c r="F156" s="745"/>
      <c r="G156" s="746"/>
      <c r="H156" s="744"/>
      <c r="I156" s="745"/>
      <c r="J156" s="745"/>
      <c r="K156" s="745"/>
      <c r="L156" s="745"/>
      <c r="M156" s="746"/>
      <c r="N156" s="754"/>
      <c r="O156" s="754"/>
      <c r="P156" s="154"/>
      <c r="Q156" s="106"/>
      <c r="R156" s="106"/>
      <c r="S156" s="106"/>
      <c r="T156" s="106"/>
      <c r="U156" s="106"/>
    </row>
    <row r="157" spans="1:23" s="2" customFormat="1" ht="30.75" customHeight="1" x14ac:dyDescent="0.15">
      <c r="B157" s="742"/>
      <c r="C157" s="743"/>
      <c r="D157" s="744"/>
      <c r="E157" s="745"/>
      <c r="F157" s="745"/>
      <c r="G157" s="746"/>
      <c r="H157" s="744"/>
      <c r="I157" s="745"/>
      <c r="J157" s="745"/>
      <c r="K157" s="745"/>
      <c r="L157" s="745"/>
      <c r="M157" s="746"/>
      <c r="N157" s="753"/>
      <c r="O157" s="753"/>
      <c r="P157" s="154"/>
      <c r="Q157" s="106"/>
      <c r="R157" s="106"/>
      <c r="S157" s="106"/>
      <c r="T157" s="106"/>
      <c r="U157" s="106"/>
    </row>
    <row r="158" spans="1:23" s="2" customFormat="1" ht="30.75" customHeight="1" x14ac:dyDescent="0.15">
      <c r="B158" s="742"/>
      <c r="C158" s="743"/>
      <c r="D158" s="744"/>
      <c r="E158" s="745"/>
      <c r="F158" s="745"/>
      <c r="G158" s="746"/>
      <c r="H158" s="744"/>
      <c r="I158" s="745"/>
      <c r="J158" s="745"/>
      <c r="K158" s="745"/>
      <c r="L158" s="745"/>
      <c r="M158" s="746"/>
      <c r="N158" s="753"/>
      <c r="O158" s="753"/>
      <c r="P158" s="154"/>
      <c r="Q158" s="106"/>
      <c r="R158" s="106"/>
      <c r="S158" s="106"/>
      <c r="T158" s="106"/>
      <c r="U158" s="106"/>
    </row>
    <row r="159" spans="1:23" s="2" customFormat="1" ht="30.75" customHeight="1" x14ac:dyDescent="0.15">
      <c r="B159" s="742"/>
      <c r="C159" s="743"/>
      <c r="D159" s="744"/>
      <c r="E159" s="745"/>
      <c r="F159" s="745"/>
      <c r="G159" s="746"/>
      <c r="H159" s="744"/>
      <c r="I159" s="745"/>
      <c r="J159" s="745"/>
      <c r="K159" s="745"/>
      <c r="L159" s="745"/>
      <c r="M159" s="746"/>
      <c r="N159" s="753"/>
      <c r="O159" s="753"/>
      <c r="P159" s="154"/>
      <c r="Q159" s="106"/>
      <c r="R159" s="106"/>
      <c r="S159" s="106"/>
      <c r="T159" s="106"/>
      <c r="U159" s="106"/>
    </row>
    <row r="160" spans="1:23" s="2" customFormat="1" ht="30.75" customHeight="1" x14ac:dyDescent="0.15">
      <c r="B160" s="742"/>
      <c r="C160" s="743"/>
      <c r="D160" s="744"/>
      <c r="E160" s="745"/>
      <c r="F160" s="745"/>
      <c r="G160" s="746"/>
      <c r="H160" s="744"/>
      <c r="I160" s="745"/>
      <c r="J160" s="745"/>
      <c r="K160" s="745"/>
      <c r="L160" s="745"/>
      <c r="M160" s="746"/>
      <c r="N160" s="753"/>
      <c r="O160" s="753"/>
      <c r="P160" s="154"/>
      <c r="Q160" s="106"/>
      <c r="R160" s="106"/>
      <c r="S160" s="106"/>
      <c r="T160" s="106"/>
      <c r="U160" s="106"/>
    </row>
    <row r="161" spans="2:25" s="2" customFormat="1" ht="25.5" customHeight="1" x14ac:dyDescent="0.15">
      <c r="B161" s="742"/>
      <c r="C161" s="743"/>
      <c r="D161" s="744"/>
      <c r="E161" s="745"/>
      <c r="F161" s="745"/>
      <c r="G161" s="746"/>
      <c r="H161" s="744"/>
      <c r="I161" s="745"/>
      <c r="J161" s="745"/>
      <c r="K161" s="745"/>
      <c r="L161" s="745"/>
      <c r="M161" s="746"/>
      <c r="N161" s="753"/>
      <c r="O161" s="753"/>
      <c r="P161" s="154"/>
      <c r="Q161" s="106"/>
      <c r="R161" s="106"/>
      <c r="S161" s="106"/>
      <c r="T161" s="106"/>
      <c r="U161" s="106"/>
    </row>
    <row r="162" spans="2:25" s="2" customFormat="1" ht="25.5" customHeight="1" x14ac:dyDescent="0.15">
      <c r="B162" s="742"/>
      <c r="C162" s="743"/>
      <c r="D162" s="744"/>
      <c r="E162" s="745"/>
      <c r="F162" s="745"/>
      <c r="G162" s="746"/>
      <c r="H162" s="744"/>
      <c r="I162" s="745"/>
      <c r="J162" s="745"/>
      <c r="K162" s="745"/>
      <c r="L162" s="745"/>
      <c r="M162" s="746"/>
      <c r="N162" s="753"/>
      <c r="O162" s="753"/>
      <c r="P162" s="154"/>
      <c r="Q162" s="106"/>
      <c r="R162" s="106"/>
      <c r="S162" s="106"/>
      <c r="T162" s="106"/>
      <c r="U162" s="106"/>
    </row>
    <row r="163" spans="2:25" s="2" customFormat="1" ht="21.75" customHeight="1" x14ac:dyDescent="0.15">
      <c r="B163" s="760"/>
      <c r="C163" s="761"/>
      <c r="D163" s="710" t="s">
        <v>195</v>
      </c>
      <c r="E163" s="710"/>
      <c r="F163" s="710"/>
      <c r="G163" s="710"/>
      <c r="H163" s="710"/>
      <c r="I163" s="710"/>
      <c r="J163" s="710"/>
      <c r="K163" s="710"/>
      <c r="L163" s="710"/>
      <c r="M163" s="710"/>
      <c r="N163" s="709"/>
      <c r="O163" s="709"/>
      <c r="P163" s="133"/>
      <c r="Q163" s="133"/>
      <c r="R163" s="133"/>
      <c r="S163" s="133"/>
      <c r="T163" s="133"/>
      <c r="U163" s="155"/>
      <c r="Y163" s="2" t="s">
        <v>196</v>
      </c>
    </row>
    <row r="164" spans="2:25" s="2" customFormat="1" ht="12.75" customHeight="1" x14ac:dyDescent="0.15">
      <c r="B164" s="11"/>
      <c r="C164" s="11"/>
      <c r="D164" s="156"/>
      <c r="E164" s="156"/>
      <c r="F164" s="156"/>
      <c r="G164" s="156"/>
      <c r="H164" s="156"/>
      <c r="I164" s="156"/>
      <c r="J164" s="156"/>
      <c r="K164" s="156"/>
      <c r="L164" s="156"/>
      <c r="M164" s="156"/>
      <c r="N164" s="3"/>
      <c r="O164" s="3"/>
      <c r="P164" s="3"/>
      <c r="Q164" s="3"/>
      <c r="R164" s="3"/>
      <c r="S164" s="3"/>
      <c r="T164" s="3"/>
    </row>
    <row r="165" spans="2:25" s="2" customFormat="1" ht="26.25" customHeight="1" x14ac:dyDescent="0.15">
      <c r="B165" s="756" t="s">
        <v>219</v>
      </c>
      <c r="C165" s="756"/>
      <c r="D165" s="756"/>
      <c r="E165" s="756"/>
      <c r="F165" s="756"/>
      <c r="G165" s="756"/>
      <c r="H165" s="90"/>
      <c r="I165" s="106"/>
      <c r="J165" s="757" t="s">
        <v>220</v>
      </c>
      <c r="K165" s="758"/>
      <c r="L165" s="759"/>
      <c r="M165" s="157"/>
      <c r="N165" s="158"/>
      <c r="O165" s="159" t="s">
        <v>221</v>
      </c>
      <c r="P165" s="160"/>
      <c r="Q165" s="160"/>
      <c r="R165" s="157"/>
      <c r="S165" s="758" t="s">
        <v>222</v>
      </c>
      <c r="T165" s="758"/>
      <c r="U165" s="758"/>
      <c r="V165" s="758"/>
      <c r="W165" s="758"/>
    </row>
    <row r="166" spans="2:25" s="2" customFormat="1" ht="40.5" customHeight="1" x14ac:dyDescent="0.15">
      <c r="B166" s="549" t="s">
        <v>223</v>
      </c>
      <c r="C166" s="549"/>
      <c r="D166" s="549"/>
      <c r="E166" s="549"/>
      <c r="F166" s="549"/>
      <c r="G166" s="549"/>
      <c r="H166" s="549"/>
      <c r="I166" s="549"/>
      <c r="J166" s="549"/>
      <c r="K166" s="549"/>
      <c r="L166" s="549"/>
      <c r="M166" s="549"/>
      <c r="N166" s="549"/>
      <c r="O166" s="549"/>
      <c r="P166" s="549"/>
      <c r="Q166" s="549"/>
      <c r="R166" s="549"/>
      <c r="S166" s="549"/>
      <c r="T166" s="549"/>
      <c r="U166" s="549"/>
      <c r="V166" s="549"/>
      <c r="W166" s="161"/>
    </row>
    <row r="167" spans="2:25" s="2" customFormat="1" ht="13.5" customHeight="1" x14ac:dyDescent="0.15">
      <c r="B167" s="75"/>
      <c r="C167" s="75"/>
      <c r="D167" s="75"/>
      <c r="E167" s="75"/>
      <c r="F167" s="75"/>
      <c r="G167" s="75"/>
      <c r="H167" s="75"/>
      <c r="I167" s="75"/>
      <c r="J167" s="75"/>
      <c r="K167" s="75"/>
      <c r="L167" s="75"/>
      <c r="M167" s="75"/>
      <c r="N167" s="75"/>
      <c r="O167" s="75"/>
      <c r="P167" s="75"/>
      <c r="Q167" s="75"/>
      <c r="R167" s="75"/>
      <c r="S167" s="75"/>
      <c r="T167" s="75"/>
      <c r="U167" s="75"/>
      <c r="V167" s="75"/>
      <c r="W167" s="161"/>
    </row>
  </sheetData>
  <dataConsolidate/>
  <mergeCells count="288">
    <mergeCell ref="N35:V37"/>
    <mergeCell ref="N38:T39"/>
    <mergeCell ref="N40:R40"/>
    <mergeCell ref="S40:V40"/>
    <mergeCell ref="B165:G165"/>
    <mergeCell ref="J165:L165"/>
    <mergeCell ref="S165:W165"/>
    <mergeCell ref="B166:V166"/>
    <mergeCell ref="B162:C162"/>
    <mergeCell ref="D162:G162"/>
    <mergeCell ref="H162:M162"/>
    <mergeCell ref="N162:O162"/>
    <mergeCell ref="B163:C163"/>
    <mergeCell ref="D163:M163"/>
    <mergeCell ref="N163:O163"/>
    <mergeCell ref="B160:C160"/>
    <mergeCell ref="D160:G160"/>
    <mergeCell ref="H160:M160"/>
    <mergeCell ref="N160:O160"/>
    <mergeCell ref="B161:C161"/>
    <mergeCell ref="D161:G161"/>
    <mergeCell ref="H161:M161"/>
    <mergeCell ref="N161:O161"/>
    <mergeCell ref="B158:C158"/>
    <mergeCell ref="D158:G158"/>
    <mergeCell ref="H158:M158"/>
    <mergeCell ref="N158:O158"/>
    <mergeCell ref="B159:C159"/>
    <mergeCell ref="D159:G159"/>
    <mergeCell ref="H159:M159"/>
    <mergeCell ref="N159:O159"/>
    <mergeCell ref="B156:C156"/>
    <mergeCell ref="D156:G156"/>
    <mergeCell ref="H156:M156"/>
    <mergeCell ref="N156:O156"/>
    <mergeCell ref="B157:C157"/>
    <mergeCell ref="D157:G157"/>
    <mergeCell ref="H157:M157"/>
    <mergeCell ref="N157:O157"/>
    <mergeCell ref="B154:C154"/>
    <mergeCell ref="D154:G154"/>
    <mergeCell ref="H154:M154"/>
    <mergeCell ref="N154:O154"/>
    <mergeCell ref="B155:C155"/>
    <mergeCell ref="D155:G155"/>
    <mergeCell ref="H155:M155"/>
    <mergeCell ref="N155:O155"/>
    <mergeCell ref="B152:C152"/>
    <mergeCell ref="D152:G152"/>
    <mergeCell ref="H152:M152"/>
    <mergeCell ref="N152:O152"/>
    <mergeCell ref="B153:C153"/>
    <mergeCell ref="D153:G153"/>
    <mergeCell ref="H153:M153"/>
    <mergeCell ref="N153:O153"/>
    <mergeCell ref="B149:U149"/>
    <mergeCell ref="B150:M150"/>
    <mergeCell ref="N150:P150"/>
    <mergeCell ref="Q150:U150"/>
    <mergeCell ref="B151:C151"/>
    <mergeCell ref="D151:G151"/>
    <mergeCell ref="H151:M151"/>
    <mergeCell ref="N151:P151"/>
    <mergeCell ref="B143:F143"/>
    <mergeCell ref="G143:J143"/>
    <mergeCell ref="K143:P143"/>
    <mergeCell ref="Q143:V143"/>
    <mergeCell ref="C144:J144"/>
    <mergeCell ref="B146:V146"/>
    <mergeCell ref="B138:C138"/>
    <mergeCell ref="D138:J138"/>
    <mergeCell ref="B139:C139"/>
    <mergeCell ref="D139:I139"/>
    <mergeCell ref="B140:W140"/>
    <mergeCell ref="B142:F142"/>
    <mergeCell ref="O142:T142"/>
    <mergeCell ref="B133:C137"/>
    <mergeCell ref="D133:I133"/>
    <mergeCell ref="D134:I134"/>
    <mergeCell ref="D135:I135"/>
    <mergeCell ref="D136:I136"/>
    <mergeCell ref="D137:I137"/>
    <mergeCell ref="C129:D129"/>
    <mergeCell ref="E129:J129"/>
    <mergeCell ref="B131:C132"/>
    <mergeCell ref="D131:I132"/>
    <mergeCell ref="J131:U131"/>
    <mergeCell ref="K121:V121"/>
    <mergeCell ref="B123:B129"/>
    <mergeCell ref="C123:D128"/>
    <mergeCell ref="E123:J123"/>
    <mergeCell ref="E124:J124"/>
    <mergeCell ref="E125:J125"/>
    <mergeCell ref="E126:J126"/>
    <mergeCell ref="E127:J127"/>
    <mergeCell ref="V131:V132"/>
    <mergeCell ref="E128:V128"/>
    <mergeCell ref="B116:B120"/>
    <mergeCell ref="C116:D120"/>
    <mergeCell ref="E116:J116"/>
    <mergeCell ref="E117:J117"/>
    <mergeCell ref="E118:J118"/>
    <mergeCell ref="E119:J119"/>
    <mergeCell ref="E120:J120"/>
    <mergeCell ref="B121:D122"/>
    <mergeCell ref="E121:J122"/>
    <mergeCell ref="C100:L100"/>
    <mergeCell ref="B104:D105"/>
    <mergeCell ref="E104:J105"/>
    <mergeCell ref="K104:V104"/>
    <mergeCell ref="B106:B115"/>
    <mergeCell ref="C106:D110"/>
    <mergeCell ref="E106:J106"/>
    <mergeCell ref="E107:J107"/>
    <mergeCell ref="E108:J108"/>
    <mergeCell ref="E109:J109"/>
    <mergeCell ref="E110:J110"/>
    <mergeCell ref="C111:D111"/>
    <mergeCell ref="E111:J111"/>
    <mergeCell ref="K111:V111"/>
    <mergeCell ref="C112:D115"/>
    <mergeCell ref="E112:J112"/>
    <mergeCell ref="K112:V112"/>
    <mergeCell ref="E113:J113"/>
    <mergeCell ref="K113:V113"/>
    <mergeCell ref="E114:J114"/>
    <mergeCell ref="K114:V114"/>
    <mergeCell ref="E115:J115"/>
    <mergeCell ref="K115:V115"/>
    <mergeCell ref="D76:J76"/>
    <mergeCell ref="K76:V76"/>
    <mergeCell ref="Q94:V94"/>
    <mergeCell ref="B96:W96"/>
    <mergeCell ref="C97:L97"/>
    <mergeCell ref="N97:V97"/>
    <mergeCell ref="C98:L98"/>
    <mergeCell ref="C99:L99"/>
    <mergeCell ref="Q99:V99"/>
    <mergeCell ref="D80:J80"/>
    <mergeCell ref="K80:V80"/>
    <mergeCell ref="B81:J81"/>
    <mergeCell ref="N85:W85"/>
    <mergeCell ref="Q86:V86"/>
    <mergeCell ref="Q89:V89"/>
    <mergeCell ref="B67:C67"/>
    <mergeCell ref="D67:J67"/>
    <mergeCell ref="K67:V67"/>
    <mergeCell ref="B68:B80"/>
    <mergeCell ref="C68:C70"/>
    <mergeCell ref="D68:J68"/>
    <mergeCell ref="D69:J69"/>
    <mergeCell ref="D70:J70"/>
    <mergeCell ref="K70:V70"/>
    <mergeCell ref="C71:C73"/>
    <mergeCell ref="C77:C79"/>
    <mergeCell ref="D77:J77"/>
    <mergeCell ref="D78:J78"/>
    <mergeCell ref="K78:V78"/>
    <mergeCell ref="D79:J79"/>
    <mergeCell ref="K79:V79"/>
    <mergeCell ref="D71:J71"/>
    <mergeCell ref="D72:J72"/>
    <mergeCell ref="D73:J73"/>
    <mergeCell ref="K73:V73"/>
    <mergeCell ref="C74:C76"/>
    <mergeCell ref="D74:J74"/>
    <mergeCell ref="D75:J75"/>
    <mergeCell ref="K75:V75"/>
    <mergeCell ref="S58:U58"/>
    <mergeCell ref="B63:C64"/>
    <mergeCell ref="D63:J64"/>
    <mergeCell ref="K63:V63"/>
    <mergeCell ref="B65:C66"/>
    <mergeCell ref="D65:J65"/>
    <mergeCell ref="D66:J66"/>
    <mergeCell ref="E43:I43"/>
    <mergeCell ref="J43:N43"/>
    <mergeCell ref="O43:V44"/>
    <mergeCell ref="B44:D44"/>
    <mergeCell ref="E47:G47"/>
    <mergeCell ref="B58:D58"/>
    <mergeCell ref="E58:G58"/>
    <mergeCell ref="H58:J58"/>
    <mergeCell ref="K58:M58"/>
    <mergeCell ref="P58:R58"/>
    <mergeCell ref="B38:L38"/>
    <mergeCell ref="B39:B40"/>
    <mergeCell ref="C39:E39"/>
    <mergeCell ref="F39:H40"/>
    <mergeCell ref="I39:L39"/>
    <mergeCell ref="C40:E40"/>
    <mergeCell ref="I40:L40"/>
    <mergeCell ref="B36:B37"/>
    <mergeCell ref="C36:E36"/>
    <mergeCell ref="F36:G36"/>
    <mergeCell ref="I36:L36"/>
    <mergeCell ref="C37:E37"/>
    <mergeCell ref="F37:G37"/>
    <mergeCell ref="I37:L37"/>
    <mergeCell ref="C34:E34"/>
    <mergeCell ref="F34:G34"/>
    <mergeCell ref="I34:L34"/>
    <mergeCell ref="C35:E35"/>
    <mergeCell ref="F35:G35"/>
    <mergeCell ref="I35:L35"/>
    <mergeCell ref="C31:E31"/>
    <mergeCell ref="F31:H31"/>
    <mergeCell ref="I31:L31"/>
    <mergeCell ref="N31:V34"/>
    <mergeCell ref="B32:B33"/>
    <mergeCell ref="C32:E32"/>
    <mergeCell ref="F32:G32"/>
    <mergeCell ref="I32:L32"/>
    <mergeCell ref="C33:E33"/>
    <mergeCell ref="F33:G33"/>
    <mergeCell ref="N25:V28"/>
    <mergeCell ref="B26:L26"/>
    <mergeCell ref="B27:B28"/>
    <mergeCell ref="C27:E27"/>
    <mergeCell ref="F27:H28"/>
    <mergeCell ref="I27:L27"/>
    <mergeCell ref="C28:E28"/>
    <mergeCell ref="I28:L28"/>
    <mergeCell ref="B24:B25"/>
    <mergeCell ref="C24:E24"/>
    <mergeCell ref="F24:G24"/>
    <mergeCell ref="I24:L24"/>
    <mergeCell ref="C25:E25"/>
    <mergeCell ref="F25:G25"/>
    <mergeCell ref="I25:L25"/>
    <mergeCell ref="I33:L33"/>
    <mergeCell ref="B34:B35"/>
    <mergeCell ref="C19:E19"/>
    <mergeCell ref="F19:H19"/>
    <mergeCell ref="I19:L19"/>
    <mergeCell ref="N19:V20"/>
    <mergeCell ref="B20:B21"/>
    <mergeCell ref="C20:E20"/>
    <mergeCell ref="F20:G20"/>
    <mergeCell ref="I20:L20"/>
    <mergeCell ref="C21:E21"/>
    <mergeCell ref="F21:G21"/>
    <mergeCell ref="I21:L21"/>
    <mergeCell ref="N21:V23"/>
    <mergeCell ref="B22:B23"/>
    <mergeCell ref="C22:E22"/>
    <mergeCell ref="F22:G22"/>
    <mergeCell ref="I22:L22"/>
    <mergeCell ref="C23:E23"/>
    <mergeCell ref="F23:G23"/>
    <mergeCell ref="I23:L23"/>
    <mergeCell ref="I13:L13"/>
    <mergeCell ref="B14:L14"/>
    <mergeCell ref="N14:T14"/>
    <mergeCell ref="U14:V14"/>
    <mergeCell ref="B15:B16"/>
    <mergeCell ref="C15:E15"/>
    <mergeCell ref="F15:H16"/>
    <mergeCell ref="I15:L15"/>
    <mergeCell ref="C16:E16"/>
    <mergeCell ref="I16:L16"/>
    <mergeCell ref="N10:V13"/>
    <mergeCell ref="C11:E11"/>
    <mergeCell ref="F11:G11"/>
    <mergeCell ref="I11:L11"/>
    <mergeCell ref="B12:B13"/>
    <mergeCell ref="C12:E12"/>
    <mergeCell ref="F12:G12"/>
    <mergeCell ref="I12:L12"/>
    <mergeCell ref="C13:E13"/>
    <mergeCell ref="F13:G13"/>
    <mergeCell ref="C9:E9"/>
    <mergeCell ref="F9:G9"/>
    <mergeCell ref="I9:L9"/>
    <mergeCell ref="B10:B11"/>
    <mergeCell ref="C10:E10"/>
    <mergeCell ref="F10:G10"/>
    <mergeCell ref="I10:L10"/>
    <mergeCell ref="B2:V2"/>
    <mergeCell ref="B4:H4"/>
    <mergeCell ref="C7:E7"/>
    <mergeCell ref="F7:H7"/>
    <mergeCell ref="I7:L7"/>
    <mergeCell ref="N7:V9"/>
    <mergeCell ref="B8:B9"/>
    <mergeCell ref="C8:E8"/>
    <mergeCell ref="F8:G8"/>
    <mergeCell ref="I8:L8"/>
  </mergeCells>
  <phoneticPr fontId="4"/>
  <dataValidations count="13">
    <dataValidation type="list" allowBlank="1" showInputMessage="1" showErrorMessage="1" sqref="Q143:V143">
      <formula1>E.高度な保全活動</formula1>
    </dataValidation>
    <dataValidation type="list" allowBlank="1" showInputMessage="1" showErrorMessage="1" sqref="B152:C162">
      <formula1>F.施設</formula1>
    </dataValidation>
    <dataValidation type="list" allowBlank="1" showInputMessage="1" showErrorMessage="1" sqref="G143:J143">
      <formula1>D.農村環境保全活動のテーマ</formula1>
    </dataValidation>
    <dataValidation type="list" allowBlank="1" showInputMessage="1" showErrorMessage="1" sqref="D133:I137">
      <formula1>L.増進活動</formula1>
    </dataValidation>
    <dataValidation type="list" allowBlank="1" showInputMessage="1" showErrorMessage="1" sqref="E123:J127">
      <formula1>K.農村環境保全活動</formula1>
    </dataValidation>
    <dataValidation type="list" allowBlank="1" showInputMessage="1" showErrorMessage="1" sqref="K4 E49 I49 M49 Q49 G51 J51 K123:V127 V38 J53 M53 P53 P51 K65:V66 K68:V69 K71:V72 K74:V74 K77:V77 K81:V81 B84:B86 M84:M86 B88:B90 M88:M89 B92:B95 M92:M94 B97:B100 M97:M99 K106:V110 N142 K129:V129 J133:U137 J139:U139 Q152:U162 I165 M165 R165 G142 K116:V120 M51 G53 G55">
      <formula1>B.○か空白</formula1>
    </dataValidation>
    <dataValidation allowBlank="1" showInputMessage="1" sqref="AF125"/>
    <dataValidation type="whole" operator="greaterThanOrEqual" allowBlank="1" showInputMessage="1" showErrorMessage="1" error="小数点以下を切り捨て、整数で記入してください。" sqref="C8:E13">
      <formula1>0</formula1>
    </dataValidation>
    <dataValidation type="whole" imeMode="off" operator="greaterThanOrEqual" allowBlank="1" showInputMessage="1" showErrorMessage="1" error="小数点以下を切り捨て、整数で入力してください。" sqref="C20:E25 C32:E37">
      <formula1>0</formula1>
    </dataValidation>
    <dataValidation type="decimal" imeMode="off" operator="greaterThanOrEqual" allowBlank="1" showInputMessage="1" showErrorMessage="1" sqref="N152:O162">
      <formula1>0.01</formula1>
    </dataValidation>
    <dataValidation type="list" allowBlank="1" showInputMessage="1" showErrorMessage="1" sqref="D152:G162">
      <formula1>M.長寿命化</formula1>
    </dataValidation>
    <dataValidation type="list" allowBlank="1" showInputMessage="1" showErrorMessage="1" sqref="P152:P162">
      <formula1>G.単位</formula1>
    </dataValidation>
    <dataValidation imeMode="off" allowBlank="1" showInputMessage="1" showErrorMessage="1" sqref="E47:G47 C27 L44:L45 G44:G45 U14:V14 E58 C15 O59:Q59 S58 K58 I59:K59 C39"/>
  </dataValidations>
  <printOptions horizontalCentered="1"/>
  <pageMargins left="0.59055118110236227" right="0.31496062992125984" top="0.74803149606299213" bottom="0.74803149606299213" header="0.31496062992125984" footer="0.31496062992125984"/>
  <pageSetup paperSize="9" scale="93" fitToWidth="0" fitToHeight="0" orientation="portrait" r:id="rId1"/>
  <rowBreaks count="4" manualBreakCount="4">
    <brk id="44" max="22" man="1"/>
    <brk id="86" max="22" man="1"/>
    <brk id="120" max="22" man="1"/>
    <brk id="147" max="2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119"/>
  <sheetViews>
    <sheetView showGridLines="0" view="pageBreakPreview" zoomScale="115" zoomScaleNormal="100" zoomScaleSheetLayoutView="115" workbookViewId="0">
      <selection activeCell="B103" sqref="B103:V103"/>
    </sheetView>
  </sheetViews>
  <sheetFormatPr defaultColWidth="8.625" defaultRowHeight="18" customHeight="1" x14ac:dyDescent="0.15"/>
  <cols>
    <col min="1" max="1" width="3.25" style="8" customWidth="1"/>
    <col min="2" max="2" width="4.625" style="8" customWidth="1"/>
    <col min="3" max="3" width="3.625" style="8" customWidth="1"/>
    <col min="4" max="4" width="4.5" style="8" customWidth="1"/>
    <col min="5" max="5" width="5.875" style="8" customWidth="1"/>
    <col min="6" max="6" width="4.5" style="8" customWidth="1"/>
    <col min="7" max="7" width="6.875" style="8" customWidth="1"/>
    <col min="8" max="8" width="6.75" style="8" customWidth="1"/>
    <col min="9" max="9" width="4.625" style="8" customWidth="1"/>
    <col min="10" max="11" width="4.125" style="8" customWidth="1"/>
    <col min="12" max="12" width="4.625" style="8" customWidth="1"/>
    <col min="13" max="15" width="4.125" style="8" customWidth="1"/>
    <col min="16" max="16" width="3" style="8" customWidth="1"/>
    <col min="17" max="18" width="4.125" style="8" customWidth="1"/>
    <col min="19" max="19" width="6.875" style="8" customWidth="1"/>
    <col min="20" max="20" width="3" style="8" customWidth="1"/>
    <col min="21" max="21" width="4.125" style="8" customWidth="1"/>
    <col min="22" max="22" width="3.375" style="8" customWidth="1"/>
    <col min="23" max="23" width="2.875" style="8" customWidth="1"/>
    <col min="24" max="24" width="4.125" style="8" customWidth="1"/>
    <col min="25" max="25" width="4.5" style="8" customWidth="1"/>
    <col min="26" max="28" width="4.25" style="8" customWidth="1"/>
    <col min="29" max="85" width="4.625" style="8" customWidth="1"/>
    <col min="86" max="16384" width="8.625" style="8"/>
  </cols>
  <sheetData>
    <row r="1" spans="1:81" ht="22.5" customHeight="1" x14ac:dyDescent="0.15">
      <c r="A1" s="162" t="s">
        <v>224</v>
      </c>
      <c r="B1"/>
      <c r="C1"/>
      <c r="D1"/>
      <c r="E1"/>
      <c r="F1"/>
      <c r="G1"/>
      <c r="H1"/>
      <c r="I1"/>
      <c r="J1"/>
      <c r="K1"/>
      <c r="L1"/>
      <c r="M1"/>
      <c r="N1"/>
      <c r="O1"/>
      <c r="P1"/>
      <c r="Q1"/>
      <c r="R1"/>
      <c r="S1"/>
      <c r="T1"/>
      <c r="U1"/>
      <c r="V1"/>
      <c r="W1"/>
    </row>
    <row r="2" spans="1:81" s="2" customFormat="1" ht="21" customHeight="1" x14ac:dyDescent="0.15">
      <c r="B2" s="16" t="s">
        <v>536</v>
      </c>
      <c r="C2" s="76"/>
      <c r="D2" s="76"/>
      <c r="E2" s="76"/>
      <c r="F2" s="85"/>
      <c r="G2" s="85"/>
      <c r="H2" s="85"/>
      <c r="I2" s="77"/>
      <c r="J2" s="77"/>
      <c r="K2" s="77"/>
      <c r="L2" s="77"/>
      <c r="O2" s="163"/>
      <c r="P2" s="163"/>
      <c r="Q2" s="163"/>
      <c r="R2" s="163"/>
      <c r="S2" s="163"/>
      <c r="T2" s="163"/>
      <c r="U2" s="163"/>
    </row>
    <row r="3" spans="1:81" s="2" customFormat="1" ht="21" customHeight="1" x14ac:dyDescent="0.15">
      <c r="B3" s="16" t="s">
        <v>225</v>
      </c>
      <c r="C3" s="76"/>
      <c r="D3" s="76"/>
      <c r="E3" s="76"/>
      <c r="F3" s="85"/>
      <c r="G3" s="85"/>
      <c r="H3" s="85"/>
      <c r="I3" s="77"/>
      <c r="J3" s="77"/>
      <c r="K3" s="77"/>
      <c r="L3" s="77"/>
      <c r="O3" s="163"/>
      <c r="P3" s="163"/>
      <c r="Q3" s="163"/>
      <c r="R3" s="163"/>
      <c r="S3" s="163"/>
      <c r="T3" s="163"/>
      <c r="U3" s="163"/>
    </row>
    <row r="4" spans="1:81" ht="21" customHeight="1" x14ac:dyDescent="0.15">
      <c r="A4" s="29" t="s">
        <v>226</v>
      </c>
      <c r="C4" s="69"/>
      <c r="D4" s="69"/>
      <c r="E4" s="69"/>
    </row>
    <row r="5" spans="1:81" s="2" customFormat="1" ht="24.75" customHeight="1" x14ac:dyDescent="0.15">
      <c r="B5" s="70" t="s">
        <v>64</v>
      </c>
      <c r="C5" s="793" t="s">
        <v>65</v>
      </c>
      <c r="D5" s="794"/>
      <c r="E5" s="795"/>
      <c r="F5" s="387" t="s">
        <v>66</v>
      </c>
      <c r="G5" s="792"/>
      <c r="H5" s="388"/>
      <c r="I5" s="387" t="s">
        <v>67</v>
      </c>
      <c r="J5" s="792"/>
      <c r="K5" s="792"/>
      <c r="L5" s="388"/>
      <c r="N5" s="917" t="s">
        <v>227</v>
      </c>
      <c r="O5" s="918"/>
      <c r="P5" s="918"/>
      <c r="Q5" s="918"/>
      <c r="R5" s="918"/>
      <c r="S5" s="918"/>
      <c r="T5" s="918"/>
      <c r="U5" s="918"/>
      <c r="V5" s="918"/>
      <c r="W5" s="919"/>
      <c r="Z5" s="164"/>
      <c r="AA5" s="165"/>
      <c r="AB5" s="165"/>
      <c r="AC5" s="165"/>
      <c r="AD5" s="165"/>
      <c r="AE5" s="166"/>
      <c r="AF5" s="166"/>
      <c r="AG5" s="166"/>
      <c r="AH5" s="166"/>
    </row>
    <row r="6" spans="1:81" s="2" customFormat="1" ht="12" customHeight="1" x14ac:dyDescent="0.15">
      <c r="A6" s="71"/>
      <c r="B6" s="516" t="s">
        <v>35</v>
      </c>
      <c r="C6" s="526"/>
      <c r="D6" s="526"/>
      <c r="E6" s="526"/>
      <c r="F6" s="519"/>
      <c r="G6" s="520"/>
      <c r="H6" s="72"/>
      <c r="I6" s="521">
        <f t="shared" ref="I6:I11" si="0">INT(C6*F6/10)</f>
        <v>0</v>
      </c>
      <c r="J6" s="521"/>
      <c r="K6" s="521"/>
      <c r="L6" s="521"/>
      <c r="N6" s="920"/>
      <c r="O6" s="921"/>
      <c r="P6" s="921"/>
      <c r="Q6" s="921"/>
      <c r="R6" s="921"/>
      <c r="S6" s="921"/>
      <c r="T6" s="921"/>
      <c r="U6" s="921"/>
      <c r="V6" s="921"/>
      <c r="W6" s="922"/>
      <c r="Z6" s="164"/>
      <c r="AA6" s="165"/>
      <c r="AB6" s="165"/>
      <c r="AC6" s="165"/>
      <c r="AD6" s="165"/>
      <c r="AE6" s="166"/>
      <c r="AF6" s="166"/>
      <c r="AG6" s="166"/>
      <c r="AH6" s="166"/>
    </row>
    <row r="7" spans="1:81" s="2" customFormat="1" ht="30" customHeight="1" x14ac:dyDescent="0.15">
      <c r="A7" s="71"/>
      <c r="B7" s="517"/>
      <c r="C7" s="814">
        <v>0</v>
      </c>
      <c r="D7" s="815"/>
      <c r="E7" s="816"/>
      <c r="F7" s="560"/>
      <c r="G7" s="561"/>
      <c r="H7" s="167" t="s">
        <v>69</v>
      </c>
      <c r="I7" s="591">
        <f t="shared" si="0"/>
        <v>0</v>
      </c>
      <c r="J7" s="592"/>
      <c r="K7" s="592"/>
      <c r="L7" s="548"/>
      <c r="N7" s="920"/>
      <c r="O7" s="921"/>
      <c r="P7" s="921"/>
      <c r="Q7" s="921"/>
      <c r="R7" s="921"/>
      <c r="S7" s="921"/>
      <c r="T7" s="921"/>
      <c r="U7" s="921"/>
      <c r="V7" s="921"/>
      <c r="W7" s="922"/>
      <c r="Z7" s="168"/>
      <c r="AA7" s="168"/>
      <c r="AB7" s="168"/>
      <c r="AC7" s="168"/>
      <c r="AD7" s="168"/>
      <c r="AE7" s="168"/>
      <c r="AF7" s="168"/>
      <c r="AG7" s="168"/>
      <c r="AH7" s="168"/>
    </row>
    <row r="8" spans="1:81" s="2" customFormat="1" ht="12" customHeight="1" x14ac:dyDescent="0.15">
      <c r="A8" s="71"/>
      <c r="B8" s="516" t="s">
        <v>70</v>
      </c>
      <c r="C8" s="526"/>
      <c r="D8" s="526"/>
      <c r="E8" s="526"/>
      <c r="F8" s="519"/>
      <c r="G8" s="520"/>
      <c r="H8" s="72"/>
      <c r="I8" s="521">
        <f t="shared" si="0"/>
        <v>0</v>
      </c>
      <c r="J8" s="521"/>
      <c r="K8" s="521"/>
      <c r="L8" s="521"/>
      <c r="N8" s="920"/>
      <c r="O8" s="921"/>
      <c r="P8" s="921"/>
      <c r="Q8" s="921"/>
      <c r="R8" s="921"/>
      <c r="S8" s="921"/>
      <c r="T8" s="921"/>
      <c r="U8" s="921"/>
      <c r="V8" s="921"/>
      <c r="W8" s="922"/>
      <c r="Z8" s="164"/>
      <c r="AA8" s="165"/>
      <c r="AB8" s="165"/>
      <c r="AC8" s="165"/>
      <c r="AD8" s="165"/>
      <c r="AE8" s="166"/>
      <c r="AF8" s="166"/>
      <c r="AG8" s="166"/>
      <c r="AH8" s="166"/>
    </row>
    <row r="9" spans="1:81" s="2" customFormat="1" ht="24.75" customHeight="1" x14ac:dyDescent="0.15">
      <c r="A9" s="71"/>
      <c r="B9" s="517"/>
      <c r="C9" s="814">
        <v>0</v>
      </c>
      <c r="D9" s="815"/>
      <c r="E9" s="816"/>
      <c r="F9" s="560"/>
      <c r="G9" s="561"/>
      <c r="H9" s="167" t="s">
        <v>69</v>
      </c>
      <c r="I9" s="591">
        <f t="shared" si="0"/>
        <v>0</v>
      </c>
      <c r="J9" s="592"/>
      <c r="K9" s="592"/>
      <c r="L9" s="548"/>
      <c r="N9" s="920"/>
      <c r="O9" s="921"/>
      <c r="P9" s="921"/>
      <c r="Q9" s="921"/>
      <c r="R9" s="921"/>
      <c r="S9" s="921"/>
      <c r="T9" s="921"/>
      <c r="U9" s="921"/>
      <c r="V9" s="921"/>
      <c r="W9" s="922"/>
      <c r="Z9" s="168"/>
      <c r="AA9" s="168"/>
      <c r="AB9" s="168"/>
      <c r="AC9" s="168"/>
      <c r="AD9" s="168"/>
      <c r="AE9" s="168"/>
      <c r="AF9" s="168"/>
      <c r="AG9" s="168"/>
      <c r="AH9" s="168"/>
      <c r="CC9" s="2">
        <v>0</v>
      </c>
    </row>
    <row r="10" spans="1:81" s="2" customFormat="1" ht="12" customHeight="1" x14ac:dyDescent="0.15">
      <c r="A10" s="71"/>
      <c r="B10" s="516" t="s">
        <v>72</v>
      </c>
      <c r="C10" s="526"/>
      <c r="D10" s="526"/>
      <c r="E10" s="526"/>
      <c r="F10" s="519"/>
      <c r="G10" s="520"/>
      <c r="H10" s="72"/>
      <c r="I10" s="521">
        <f t="shared" si="0"/>
        <v>0</v>
      </c>
      <c r="J10" s="521"/>
      <c r="K10" s="521"/>
      <c r="L10" s="521"/>
      <c r="N10" s="920"/>
      <c r="O10" s="921"/>
      <c r="P10" s="921"/>
      <c r="Q10" s="921"/>
      <c r="R10" s="921"/>
      <c r="S10" s="921"/>
      <c r="T10" s="921"/>
      <c r="U10" s="921"/>
      <c r="V10" s="921"/>
      <c r="W10" s="922"/>
      <c r="Z10" s="168"/>
      <c r="AA10" s="168"/>
      <c r="AB10" s="168"/>
      <c r="AC10" s="168"/>
      <c r="AD10" s="168"/>
      <c r="AE10" s="168"/>
      <c r="AF10" s="168"/>
      <c r="AG10" s="168"/>
      <c r="AH10" s="168"/>
    </row>
    <row r="11" spans="1:81" s="2" customFormat="1" ht="24.75" customHeight="1" thickBot="1" x14ac:dyDescent="0.2">
      <c r="B11" s="535"/>
      <c r="C11" s="883">
        <v>0</v>
      </c>
      <c r="D11" s="884"/>
      <c r="E11" s="885"/>
      <c r="F11" s="606"/>
      <c r="G11" s="607"/>
      <c r="H11" s="169" t="s">
        <v>69</v>
      </c>
      <c r="I11" s="886">
        <f t="shared" si="0"/>
        <v>0</v>
      </c>
      <c r="J11" s="887"/>
      <c r="K11" s="887"/>
      <c r="L11" s="888"/>
      <c r="N11" s="923"/>
      <c r="O11" s="924"/>
      <c r="P11" s="924"/>
      <c r="Q11" s="924"/>
      <c r="R11" s="924"/>
      <c r="S11" s="924"/>
      <c r="T11" s="924"/>
      <c r="U11" s="924"/>
      <c r="V11" s="924"/>
      <c r="W11" s="925"/>
      <c r="Z11" s="168"/>
      <c r="AA11" s="168"/>
      <c r="AB11" s="168"/>
      <c r="AC11" s="168"/>
      <c r="AD11" s="168"/>
      <c r="AE11" s="168"/>
      <c r="AF11" s="168"/>
      <c r="AG11" s="168"/>
      <c r="AH11" s="168"/>
    </row>
    <row r="12" spans="1:81" s="2" customFormat="1" ht="12" customHeight="1" thickTop="1" x14ac:dyDescent="0.15">
      <c r="B12" s="842" t="s">
        <v>75</v>
      </c>
      <c r="C12" s="843">
        <f>INT(SUM(C6,C8,C10))</f>
        <v>0</v>
      </c>
      <c r="D12" s="844"/>
      <c r="E12" s="844"/>
      <c r="F12" s="880"/>
      <c r="G12" s="881"/>
      <c r="H12" s="882"/>
      <c r="I12" s="853">
        <f>SUM(I6,I8,I10)</f>
        <v>0</v>
      </c>
      <c r="J12" s="853"/>
      <c r="K12" s="853"/>
      <c r="L12" s="854"/>
      <c r="N12" s="168"/>
      <c r="O12" s="168"/>
      <c r="P12" s="168"/>
      <c r="Q12" s="168"/>
      <c r="R12" s="168"/>
      <c r="S12" s="168"/>
      <c r="T12" s="168"/>
      <c r="U12" s="168"/>
      <c r="V12" s="168"/>
      <c r="Z12" s="168"/>
      <c r="AA12" s="168"/>
      <c r="AB12" s="168"/>
      <c r="AC12" s="168"/>
      <c r="AD12" s="168"/>
      <c r="AE12" s="168"/>
      <c r="AF12" s="168"/>
      <c r="AG12" s="168"/>
      <c r="AH12" s="168"/>
    </row>
    <row r="13" spans="1:81" s="2" customFormat="1" ht="27" customHeight="1" x14ac:dyDescent="0.15">
      <c r="B13" s="517"/>
      <c r="C13" s="855">
        <f>INT(SUM(C7,C9,C11))</f>
        <v>0</v>
      </c>
      <c r="D13" s="856"/>
      <c r="E13" s="857"/>
      <c r="F13" s="849"/>
      <c r="G13" s="850"/>
      <c r="H13" s="851"/>
      <c r="I13" s="591">
        <f>SUM(I7,I9,I11)</f>
        <v>0</v>
      </c>
      <c r="J13" s="592"/>
      <c r="K13" s="592"/>
      <c r="L13" s="548"/>
      <c r="N13" s="168"/>
      <c r="O13" s="168"/>
      <c r="P13" s="168"/>
      <c r="Q13" s="168"/>
      <c r="R13" s="168"/>
      <c r="S13" s="168"/>
      <c r="T13" s="168"/>
      <c r="U13" s="168"/>
      <c r="V13" s="168"/>
      <c r="Z13" s="168"/>
      <c r="AA13" s="168"/>
      <c r="AB13" s="168"/>
      <c r="AC13" s="168"/>
      <c r="AD13" s="168"/>
      <c r="AE13" s="168"/>
      <c r="AF13" s="168"/>
      <c r="AG13" s="168"/>
      <c r="AH13" s="168"/>
    </row>
    <row r="14" spans="1:81" s="2" customFormat="1" ht="11.25" customHeight="1" x14ac:dyDescent="0.15">
      <c r="B14" s="11"/>
      <c r="C14" s="170"/>
      <c r="D14" s="170"/>
      <c r="E14" s="170"/>
      <c r="F14" s="85"/>
      <c r="G14" s="85"/>
      <c r="H14" s="85"/>
      <c r="I14" s="77"/>
      <c r="J14" s="77"/>
      <c r="K14" s="77"/>
      <c r="L14" s="77"/>
    </row>
    <row r="15" spans="1:81" s="2" customFormat="1" ht="23.25" customHeight="1" x14ac:dyDescent="0.15">
      <c r="B15" s="437" t="s">
        <v>228</v>
      </c>
      <c r="C15" s="625"/>
      <c r="D15" s="438"/>
      <c r="E15" s="437" t="s">
        <v>229</v>
      </c>
      <c r="F15" s="625"/>
      <c r="G15" s="625"/>
      <c r="H15" s="625"/>
      <c r="I15" s="625"/>
      <c r="J15" s="625"/>
      <c r="K15" s="625"/>
      <c r="L15" s="438"/>
      <c r="N15" s="171"/>
      <c r="O15" s="171"/>
      <c r="P15" s="171"/>
      <c r="Q15" s="171"/>
      <c r="R15" s="171"/>
      <c r="S15" s="171"/>
      <c r="T15" s="171"/>
      <c r="U15" s="171"/>
      <c r="V15" s="171"/>
    </row>
    <row r="16" spans="1:81" s="2" customFormat="1" ht="23.25" customHeight="1" x14ac:dyDescent="0.15">
      <c r="B16" s="907">
        <v>0</v>
      </c>
      <c r="C16" s="908"/>
      <c r="D16" s="909"/>
      <c r="E16" s="910"/>
      <c r="F16" s="911"/>
      <c r="G16" s="911"/>
      <c r="H16" s="911"/>
      <c r="I16" s="911"/>
      <c r="J16" s="911"/>
      <c r="K16" s="911"/>
      <c r="L16" s="912"/>
      <c r="N16" s="171"/>
      <c r="O16" s="171"/>
      <c r="P16" s="171"/>
      <c r="Q16" s="171"/>
      <c r="R16" s="171"/>
      <c r="S16" s="171"/>
      <c r="T16" s="171"/>
      <c r="U16" s="171"/>
      <c r="V16" s="171"/>
    </row>
    <row r="17" spans="1:35" s="2" customFormat="1" ht="16.5" customHeight="1" x14ac:dyDescent="0.15">
      <c r="B17" s="11"/>
      <c r="C17" s="170"/>
      <c r="D17" s="170"/>
      <c r="E17" s="170"/>
      <c r="F17" s="85"/>
      <c r="G17" s="85"/>
      <c r="H17" s="85"/>
      <c r="I17" s="77"/>
      <c r="J17" s="77"/>
      <c r="K17" s="77"/>
      <c r="L17" s="77"/>
      <c r="N17" s="129"/>
      <c r="O17" s="129"/>
      <c r="P17" s="129"/>
      <c r="Q17" s="129"/>
      <c r="R17" s="129"/>
      <c r="S17" s="129"/>
      <c r="T17" s="129"/>
      <c r="U17" s="129"/>
      <c r="V17" s="129"/>
    </row>
    <row r="18" spans="1:35" ht="18.75" customHeight="1" x14ac:dyDescent="0.15">
      <c r="A18" s="29" t="s">
        <v>230</v>
      </c>
    </row>
    <row r="19" spans="1:35" ht="16.5" customHeight="1" x14ac:dyDescent="0.15">
      <c r="A19" s="68"/>
      <c r="B19" s="172" t="s">
        <v>231</v>
      </c>
    </row>
    <row r="20" spans="1:35" ht="18.75" customHeight="1" x14ac:dyDescent="0.15">
      <c r="A20" s="68"/>
      <c r="B20" s="327" t="s">
        <v>552</v>
      </c>
      <c r="Q20" s="328" t="s">
        <v>553</v>
      </c>
    </row>
    <row r="21" spans="1:35" ht="21.75" customHeight="1" x14ac:dyDescent="0.15">
      <c r="A21" s="68"/>
      <c r="B21" s="913" t="s">
        <v>232</v>
      </c>
      <c r="C21" s="914"/>
      <c r="D21" s="914"/>
      <c r="E21" s="914"/>
      <c r="F21" s="914"/>
      <c r="G21" s="914"/>
      <c r="H21" s="914"/>
      <c r="I21" s="914"/>
      <c r="J21" s="914"/>
      <c r="K21" s="915"/>
      <c r="L21" s="916" t="s">
        <v>566</v>
      </c>
      <c r="M21" s="916"/>
      <c r="N21" s="916"/>
      <c r="O21" s="916"/>
      <c r="P21" s="916"/>
      <c r="Q21" s="906" t="s">
        <v>567</v>
      </c>
      <c r="R21" s="906"/>
      <c r="S21" s="906"/>
      <c r="T21" s="906"/>
      <c r="U21" s="906"/>
    </row>
    <row r="22" spans="1:35" ht="21.75" customHeight="1" x14ac:dyDescent="0.15">
      <c r="A22" s="68"/>
      <c r="B22" s="898" t="s">
        <v>233</v>
      </c>
      <c r="C22" s="899"/>
      <c r="D22" s="899"/>
      <c r="E22" s="899"/>
      <c r="F22" s="899"/>
      <c r="G22" s="899"/>
      <c r="H22" s="899"/>
      <c r="I22" s="899"/>
      <c r="J22" s="899"/>
      <c r="K22" s="900"/>
      <c r="L22" s="901"/>
      <c r="M22" s="901"/>
      <c r="N22" s="901"/>
      <c r="O22" s="901"/>
      <c r="P22" s="901"/>
      <c r="Q22" s="901"/>
      <c r="R22" s="901"/>
      <c r="S22" s="901"/>
      <c r="T22" s="901"/>
      <c r="U22" s="901"/>
    </row>
    <row r="23" spans="1:35" ht="21.75" customHeight="1" x14ac:dyDescent="0.15">
      <c r="A23" s="68"/>
      <c r="B23" s="898" t="s">
        <v>554</v>
      </c>
      <c r="C23" s="899"/>
      <c r="D23" s="899"/>
      <c r="E23" s="899"/>
      <c r="F23" s="899"/>
      <c r="G23" s="899"/>
      <c r="H23" s="899"/>
      <c r="I23" s="899"/>
      <c r="J23" s="899"/>
      <c r="K23" s="900"/>
      <c r="L23" s="901"/>
      <c r="M23" s="901"/>
      <c r="N23" s="901"/>
      <c r="O23" s="901"/>
      <c r="P23" s="901"/>
      <c r="Q23" s="901"/>
      <c r="R23" s="901"/>
      <c r="S23" s="901"/>
      <c r="T23" s="901"/>
      <c r="U23" s="901"/>
    </row>
    <row r="24" spans="1:35" ht="21.75" customHeight="1" x14ac:dyDescent="0.15">
      <c r="A24" s="68"/>
      <c r="B24" s="898" t="s">
        <v>234</v>
      </c>
      <c r="C24" s="899"/>
      <c r="D24" s="899"/>
      <c r="E24" s="899"/>
      <c r="F24" s="899"/>
      <c r="G24" s="899"/>
      <c r="H24" s="899"/>
      <c r="I24" s="899"/>
      <c r="J24" s="899"/>
      <c r="K24" s="900"/>
      <c r="L24" s="901"/>
      <c r="M24" s="901"/>
      <c r="N24" s="901"/>
      <c r="O24" s="901"/>
      <c r="P24" s="901"/>
      <c r="Q24" s="901"/>
      <c r="R24" s="901"/>
      <c r="S24" s="901"/>
      <c r="T24" s="901"/>
      <c r="U24" s="901"/>
    </row>
    <row r="25" spans="1:35" ht="21.75" customHeight="1" x14ac:dyDescent="0.15">
      <c r="A25" s="68"/>
      <c r="B25" s="898" t="s">
        <v>235</v>
      </c>
      <c r="C25" s="899"/>
      <c r="D25" s="899"/>
      <c r="E25" s="899"/>
      <c r="F25" s="899"/>
      <c r="G25" s="899"/>
      <c r="H25" s="899"/>
      <c r="I25" s="899"/>
      <c r="J25" s="899"/>
      <c r="K25" s="900"/>
      <c r="L25" s="901"/>
      <c r="M25" s="901"/>
      <c r="N25" s="901"/>
      <c r="O25" s="901"/>
      <c r="P25" s="901"/>
      <c r="Q25" s="901"/>
      <c r="R25" s="901"/>
      <c r="S25" s="901"/>
      <c r="T25" s="901"/>
      <c r="U25" s="901"/>
    </row>
    <row r="26" spans="1:35" ht="21.75" customHeight="1" x14ac:dyDescent="0.15">
      <c r="A26" s="68"/>
      <c r="B26" s="898" t="s">
        <v>236</v>
      </c>
      <c r="C26" s="899"/>
      <c r="D26" s="899"/>
      <c r="E26" s="899"/>
      <c r="F26" s="899"/>
      <c r="G26" s="899"/>
      <c r="H26" s="899"/>
      <c r="I26" s="899"/>
      <c r="J26" s="899"/>
      <c r="K26" s="900"/>
      <c r="L26" s="901"/>
      <c r="M26" s="901"/>
      <c r="N26" s="901"/>
      <c r="O26" s="901"/>
      <c r="P26" s="901"/>
      <c r="Q26" s="901"/>
      <c r="R26" s="901"/>
      <c r="S26" s="901"/>
      <c r="T26" s="901"/>
      <c r="U26" s="901"/>
    </row>
    <row r="27" spans="1:35" ht="21.75" customHeight="1" x14ac:dyDescent="0.15">
      <c r="A27" s="68"/>
      <c r="B27" s="903" t="s">
        <v>487</v>
      </c>
      <c r="C27" s="904"/>
      <c r="D27" s="904"/>
      <c r="E27" s="904"/>
      <c r="F27" s="904"/>
      <c r="G27" s="904"/>
      <c r="H27" s="904"/>
      <c r="I27" s="904"/>
      <c r="J27" s="904"/>
      <c r="K27" s="905"/>
      <c r="L27" s="901"/>
      <c r="M27" s="901"/>
      <c r="N27" s="901"/>
      <c r="O27" s="901"/>
      <c r="P27" s="901"/>
      <c r="Q27" s="901"/>
      <c r="R27" s="901"/>
      <c r="S27" s="901"/>
      <c r="T27" s="901"/>
      <c r="U27" s="901"/>
    </row>
    <row r="28" spans="1:35" ht="21.75" customHeight="1" x14ac:dyDescent="0.15">
      <c r="A28" s="68"/>
      <c r="B28" s="898" t="s">
        <v>237</v>
      </c>
      <c r="C28" s="899"/>
      <c r="D28" s="899"/>
      <c r="E28" s="899"/>
      <c r="F28" s="899"/>
      <c r="G28" s="899"/>
      <c r="H28" s="899"/>
      <c r="I28" s="899"/>
      <c r="J28" s="899"/>
      <c r="K28" s="900"/>
      <c r="L28" s="901"/>
      <c r="M28" s="901"/>
      <c r="N28" s="901"/>
      <c r="O28" s="901"/>
      <c r="P28" s="901"/>
      <c r="Q28" s="901"/>
      <c r="R28" s="901"/>
      <c r="S28" s="901"/>
      <c r="T28" s="901"/>
      <c r="U28" s="901"/>
    </row>
    <row r="29" spans="1:35" ht="21.75" customHeight="1" x14ac:dyDescent="0.15">
      <c r="A29" s="68"/>
      <c r="B29" s="898" t="s">
        <v>238</v>
      </c>
      <c r="C29" s="899"/>
      <c r="D29" s="899"/>
      <c r="E29" s="899"/>
      <c r="F29" s="899"/>
      <c r="G29" s="899"/>
      <c r="H29" s="899"/>
      <c r="I29" s="899"/>
      <c r="J29" s="899"/>
      <c r="K29" s="900"/>
      <c r="L29" s="902"/>
      <c r="M29" s="902"/>
      <c r="N29" s="902"/>
      <c r="O29" s="902"/>
      <c r="P29" s="902"/>
      <c r="Q29" s="902"/>
      <c r="R29" s="902"/>
      <c r="S29" s="902"/>
      <c r="T29" s="902"/>
      <c r="U29" s="902"/>
    </row>
    <row r="30" spans="1:35" ht="21.75" customHeight="1" x14ac:dyDescent="0.15">
      <c r="A30" s="68"/>
    </row>
    <row r="31" spans="1:35" s="2" customFormat="1" ht="24.75" customHeight="1" x14ac:dyDescent="0.15">
      <c r="B31" s="70" t="s">
        <v>64</v>
      </c>
      <c r="C31" s="793" t="s">
        <v>65</v>
      </c>
      <c r="D31" s="794"/>
      <c r="E31" s="795"/>
      <c r="F31" s="387" t="s">
        <v>66</v>
      </c>
      <c r="G31" s="792"/>
      <c r="H31" s="388"/>
      <c r="I31" s="387" t="s">
        <v>67</v>
      </c>
      <c r="J31" s="792"/>
      <c r="K31" s="792"/>
      <c r="L31" s="388"/>
      <c r="N31" s="889" t="s">
        <v>568</v>
      </c>
      <c r="O31" s="890"/>
      <c r="P31" s="890"/>
      <c r="Q31" s="890"/>
      <c r="R31" s="890"/>
      <c r="S31" s="890"/>
      <c r="T31" s="890"/>
      <c r="U31" s="890"/>
      <c r="V31" s="890"/>
      <c r="W31" s="891"/>
      <c r="Z31" s="165"/>
      <c r="AA31" s="165"/>
      <c r="AB31" s="165"/>
      <c r="AC31" s="165"/>
      <c r="AD31" s="165"/>
      <c r="AE31" s="165"/>
      <c r="AF31" s="165"/>
      <c r="AG31" s="165"/>
      <c r="AH31" s="165"/>
      <c r="AI31" s="165"/>
    </row>
    <row r="32" spans="1:35" s="2" customFormat="1" ht="12" customHeight="1" x14ac:dyDescent="0.15">
      <c r="A32" s="71"/>
      <c r="B32" s="516" t="s">
        <v>35</v>
      </c>
      <c r="C32" s="526"/>
      <c r="D32" s="526"/>
      <c r="E32" s="526"/>
      <c r="F32" s="519"/>
      <c r="G32" s="520"/>
      <c r="H32" s="72"/>
      <c r="I32" s="521">
        <f t="shared" ref="I32:I37" si="1">INT(C32*F32/10)</f>
        <v>0</v>
      </c>
      <c r="J32" s="521"/>
      <c r="K32" s="521"/>
      <c r="L32" s="521"/>
      <c r="N32" s="892"/>
      <c r="O32" s="893"/>
      <c r="P32" s="893"/>
      <c r="Q32" s="893"/>
      <c r="R32" s="893"/>
      <c r="S32" s="893"/>
      <c r="T32" s="893"/>
      <c r="U32" s="893"/>
      <c r="V32" s="893"/>
      <c r="W32" s="894"/>
      <c r="Z32" s="165"/>
      <c r="AA32" s="165"/>
      <c r="AB32" s="165"/>
      <c r="AC32" s="165"/>
      <c r="AD32" s="165"/>
      <c r="AE32" s="165"/>
      <c r="AF32" s="165"/>
      <c r="AG32" s="165"/>
      <c r="AH32" s="165"/>
      <c r="AI32" s="165"/>
    </row>
    <row r="33" spans="1:35" s="2" customFormat="1" ht="24.75" customHeight="1" x14ac:dyDescent="0.15">
      <c r="A33" s="71"/>
      <c r="B33" s="517"/>
      <c r="C33" s="814">
        <v>0</v>
      </c>
      <c r="D33" s="815"/>
      <c r="E33" s="816"/>
      <c r="F33" s="560"/>
      <c r="G33" s="561"/>
      <c r="H33" s="167" t="s">
        <v>69</v>
      </c>
      <c r="I33" s="591">
        <f t="shared" si="1"/>
        <v>0</v>
      </c>
      <c r="J33" s="592"/>
      <c r="K33" s="592"/>
      <c r="L33" s="548"/>
      <c r="N33" s="892"/>
      <c r="O33" s="893"/>
      <c r="P33" s="893"/>
      <c r="Q33" s="893"/>
      <c r="R33" s="893"/>
      <c r="S33" s="893"/>
      <c r="T33" s="893"/>
      <c r="U33" s="893"/>
      <c r="V33" s="893"/>
      <c r="W33" s="894"/>
      <c r="Z33" s="165"/>
      <c r="AA33" s="165"/>
      <c r="AB33" s="165"/>
      <c r="AC33" s="165"/>
      <c r="AD33" s="165"/>
      <c r="AE33" s="165"/>
      <c r="AF33" s="165"/>
      <c r="AG33" s="165"/>
      <c r="AH33" s="165"/>
      <c r="AI33" s="165"/>
    </row>
    <row r="34" spans="1:35" s="2" customFormat="1" ht="12" customHeight="1" x14ac:dyDescent="0.15">
      <c r="A34" s="71"/>
      <c r="B34" s="516" t="s">
        <v>70</v>
      </c>
      <c r="C34" s="526"/>
      <c r="D34" s="526"/>
      <c r="E34" s="526"/>
      <c r="F34" s="519"/>
      <c r="G34" s="520"/>
      <c r="H34" s="72"/>
      <c r="I34" s="521">
        <f t="shared" si="1"/>
        <v>0</v>
      </c>
      <c r="J34" s="521"/>
      <c r="K34" s="521"/>
      <c r="L34" s="521"/>
      <c r="N34" s="892"/>
      <c r="O34" s="893"/>
      <c r="P34" s="893"/>
      <c r="Q34" s="893"/>
      <c r="R34" s="893"/>
      <c r="S34" s="893"/>
      <c r="T34" s="893"/>
      <c r="U34" s="893"/>
      <c r="V34" s="893"/>
      <c r="W34" s="894"/>
      <c r="Z34" s="165"/>
      <c r="AA34" s="165"/>
      <c r="AB34" s="165"/>
      <c r="AC34" s="165"/>
      <c r="AD34" s="165"/>
      <c r="AE34" s="165"/>
      <c r="AF34" s="165"/>
      <c r="AG34" s="165"/>
      <c r="AH34" s="165"/>
      <c r="AI34" s="165"/>
    </row>
    <row r="35" spans="1:35" s="2" customFormat="1" ht="24.75" customHeight="1" x14ac:dyDescent="0.15">
      <c r="A35" s="71"/>
      <c r="B35" s="517"/>
      <c r="C35" s="814">
        <v>0</v>
      </c>
      <c r="D35" s="815"/>
      <c r="E35" s="816"/>
      <c r="F35" s="560"/>
      <c r="G35" s="561"/>
      <c r="H35" s="167" t="s">
        <v>69</v>
      </c>
      <c r="I35" s="591">
        <f t="shared" si="1"/>
        <v>0</v>
      </c>
      <c r="J35" s="592"/>
      <c r="K35" s="592"/>
      <c r="L35" s="548"/>
      <c r="N35" s="892"/>
      <c r="O35" s="893"/>
      <c r="P35" s="893"/>
      <c r="Q35" s="893"/>
      <c r="R35" s="893"/>
      <c r="S35" s="893"/>
      <c r="T35" s="893"/>
      <c r="U35" s="893"/>
      <c r="V35" s="893"/>
      <c r="W35" s="894"/>
      <c r="Z35" s="165"/>
      <c r="AA35" s="165"/>
      <c r="AB35" s="165"/>
      <c r="AC35" s="165"/>
      <c r="AD35" s="165"/>
      <c r="AE35" s="165"/>
      <c r="AF35" s="165"/>
      <c r="AG35" s="165"/>
      <c r="AH35" s="165"/>
      <c r="AI35" s="165"/>
    </row>
    <row r="36" spans="1:35" s="2" customFormat="1" ht="12" customHeight="1" x14ac:dyDescent="0.15">
      <c r="A36" s="71"/>
      <c r="B36" s="516" t="s">
        <v>72</v>
      </c>
      <c r="C36" s="526"/>
      <c r="D36" s="526"/>
      <c r="E36" s="526"/>
      <c r="F36" s="519"/>
      <c r="G36" s="520"/>
      <c r="H36" s="72"/>
      <c r="I36" s="521">
        <f t="shared" si="1"/>
        <v>0</v>
      </c>
      <c r="J36" s="521"/>
      <c r="K36" s="521"/>
      <c r="L36" s="521"/>
      <c r="N36" s="892"/>
      <c r="O36" s="893"/>
      <c r="P36" s="893"/>
      <c r="Q36" s="893"/>
      <c r="R36" s="893"/>
      <c r="S36" s="893"/>
      <c r="T36" s="893"/>
      <c r="U36" s="893"/>
      <c r="V36" s="893"/>
      <c r="W36" s="894"/>
      <c r="Z36" s="165"/>
      <c r="AA36" s="165"/>
      <c r="AB36" s="165"/>
      <c r="AC36" s="165"/>
      <c r="AD36" s="165"/>
      <c r="AE36" s="165"/>
      <c r="AF36" s="165"/>
      <c r="AG36" s="165"/>
      <c r="AH36" s="165"/>
      <c r="AI36" s="165"/>
    </row>
    <row r="37" spans="1:35" s="2" customFormat="1" ht="24.75" customHeight="1" thickBot="1" x14ac:dyDescent="0.2">
      <c r="B37" s="535"/>
      <c r="C37" s="883">
        <v>0</v>
      </c>
      <c r="D37" s="884"/>
      <c r="E37" s="885"/>
      <c r="F37" s="606"/>
      <c r="G37" s="607"/>
      <c r="H37" s="169" t="s">
        <v>69</v>
      </c>
      <c r="I37" s="886">
        <f t="shared" si="1"/>
        <v>0</v>
      </c>
      <c r="J37" s="887"/>
      <c r="K37" s="887"/>
      <c r="L37" s="888"/>
      <c r="N37" s="895"/>
      <c r="O37" s="896"/>
      <c r="P37" s="896"/>
      <c r="Q37" s="896"/>
      <c r="R37" s="896"/>
      <c r="S37" s="896"/>
      <c r="T37" s="896"/>
      <c r="U37" s="896"/>
      <c r="V37" s="896"/>
      <c r="W37" s="897"/>
      <c r="Z37" s="165"/>
      <c r="AA37" s="165"/>
      <c r="AB37" s="165"/>
      <c r="AC37" s="165"/>
      <c r="AD37" s="165"/>
      <c r="AE37" s="165"/>
      <c r="AF37" s="165"/>
      <c r="AG37" s="165"/>
      <c r="AH37" s="165"/>
      <c r="AI37" s="165"/>
    </row>
    <row r="38" spans="1:35" s="2" customFormat="1" ht="12" customHeight="1" thickTop="1" x14ac:dyDescent="0.15">
      <c r="B38" s="842" t="s">
        <v>75</v>
      </c>
      <c r="C38" s="843">
        <f>INT(SUM(C32,C34,C36))</f>
        <v>0</v>
      </c>
      <c r="D38" s="844"/>
      <c r="E38" s="844"/>
      <c r="F38" s="880"/>
      <c r="G38" s="881"/>
      <c r="H38" s="882"/>
      <c r="I38" s="853">
        <f>SUM(I32,I34,I36)</f>
        <v>0</v>
      </c>
      <c r="J38" s="853"/>
      <c r="K38" s="853"/>
      <c r="L38" s="854"/>
      <c r="N38" s="165"/>
      <c r="O38" s="165"/>
      <c r="P38" s="165"/>
      <c r="Q38" s="165"/>
      <c r="R38" s="165"/>
      <c r="S38" s="165"/>
      <c r="T38" s="165"/>
      <c r="U38" s="165"/>
      <c r="V38" s="165"/>
      <c r="W38" s="165"/>
      <c r="Z38" s="165"/>
      <c r="AA38" s="165"/>
      <c r="AB38" s="165"/>
      <c r="AC38" s="165"/>
      <c r="AD38" s="165"/>
      <c r="AE38" s="165"/>
      <c r="AF38" s="165"/>
      <c r="AG38" s="165"/>
      <c r="AH38" s="165"/>
      <c r="AI38" s="165"/>
    </row>
    <row r="39" spans="1:35" s="2" customFormat="1" ht="24.75" customHeight="1" x14ac:dyDescent="0.15">
      <c r="B39" s="517"/>
      <c r="C39" s="855">
        <f>INT(SUM(C33,C35,C37))</f>
        <v>0</v>
      </c>
      <c r="D39" s="856"/>
      <c r="E39" s="857"/>
      <c r="F39" s="849"/>
      <c r="G39" s="850"/>
      <c r="H39" s="851"/>
      <c r="I39" s="591">
        <f>SUM(I33,I35,I37)</f>
        <v>0</v>
      </c>
      <c r="J39" s="592"/>
      <c r="K39" s="592"/>
      <c r="L39" s="548"/>
      <c r="N39" s="165"/>
      <c r="O39" s="165"/>
      <c r="P39" s="165"/>
      <c r="Q39" s="165"/>
      <c r="R39" s="165"/>
      <c r="S39" s="165"/>
      <c r="T39" s="165"/>
      <c r="U39" s="165"/>
      <c r="V39" s="165"/>
      <c r="W39" s="165"/>
      <c r="Z39" s="165"/>
      <c r="AA39" s="165"/>
      <c r="AB39" s="165"/>
      <c r="AC39" s="165"/>
      <c r="AD39" s="165"/>
      <c r="AE39" s="165"/>
      <c r="AF39" s="165"/>
      <c r="AG39" s="165"/>
      <c r="AH39" s="165"/>
      <c r="AI39" s="165"/>
    </row>
    <row r="40" spans="1:35" ht="28.5" customHeight="1" x14ac:dyDescent="0.15">
      <c r="B40" s="877" t="s">
        <v>239</v>
      </c>
      <c r="C40" s="877"/>
      <c r="D40" s="877"/>
      <c r="E40" s="877"/>
      <c r="F40" s="877"/>
      <c r="G40" s="877"/>
      <c r="H40" s="877"/>
      <c r="I40" s="877"/>
      <c r="J40" s="877"/>
      <c r="K40" s="877"/>
      <c r="L40" s="877"/>
      <c r="N40" s="165"/>
      <c r="O40" s="165"/>
      <c r="P40" s="165"/>
      <c r="Q40" s="165"/>
      <c r="R40" s="165"/>
      <c r="S40" s="165"/>
      <c r="T40" s="165"/>
      <c r="U40" s="165"/>
      <c r="V40" s="165"/>
      <c r="W40" s="165"/>
      <c r="Z40" s="165"/>
      <c r="AA40" s="165"/>
      <c r="AB40" s="165"/>
      <c r="AC40" s="165"/>
      <c r="AD40" s="165"/>
      <c r="AE40" s="165"/>
      <c r="AF40" s="165"/>
      <c r="AG40" s="165"/>
      <c r="AH40" s="165"/>
      <c r="AI40" s="165"/>
    </row>
    <row r="41" spans="1:35" ht="11.25" customHeight="1" x14ac:dyDescent="0.15">
      <c r="B41" s="168"/>
      <c r="C41" s="168"/>
      <c r="D41" s="168"/>
      <c r="E41" s="168"/>
      <c r="F41" s="168"/>
      <c r="G41" s="168"/>
      <c r="H41" s="168"/>
      <c r="I41" s="168"/>
      <c r="J41" s="168"/>
      <c r="K41" s="168"/>
      <c r="L41" s="168"/>
      <c r="N41" s="165"/>
      <c r="O41" s="165"/>
      <c r="P41" s="165"/>
      <c r="Q41" s="165"/>
      <c r="R41" s="165"/>
      <c r="S41" s="165"/>
      <c r="T41" s="165"/>
      <c r="U41" s="165"/>
      <c r="V41" s="165"/>
      <c r="W41" s="165"/>
    </row>
    <row r="42" spans="1:35" ht="21" customHeight="1" x14ac:dyDescent="0.15">
      <c r="A42" s="813" t="s">
        <v>240</v>
      </c>
      <c r="B42" s="813"/>
      <c r="C42" s="813"/>
      <c r="D42" s="813"/>
      <c r="E42" s="813"/>
      <c r="F42" s="813"/>
      <c r="G42" s="813"/>
      <c r="H42" s="813"/>
      <c r="I42" s="813"/>
      <c r="J42" s="813"/>
      <c r="K42" s="813"/>
      <c r="L42" s="813"/>
      <c r="M42" s="813"/>
      <c r="N42" s="813"/>
      <c r="O42" s="813"/>
      <c r="P42" s="813"/>
      <c r="Q42" s="813"/>
      <c r="R42" s="165"/>
      <c r="S42" s="165"/>
      <c r="T42" s="165"/>
      <c r="U42" s="165"/>
      <c r="V42" s="165"/>
      <c r="W42" s="165"/>
    </row>
    <row r="43" spans="1:35" ht="21" customHeight="1" x14ac:dyDescent="0.15">
      <c r="A43" s="68"/>
      <c r="B43" s="172" t="s">
        <v>241</v>
      </c>
      <c r="P43" s="83"/>
      <c r="Q43" s="83"/>
      <c r="R43" s="83"/>
      <c r="S43" s="83"/>
      <c r="T43" s="83"/>
      <c r="U43" s="83"/>
      <c r="V43" s="83"/>
      <c r="W43" s="83"/>
    </row>
    <row r="44" spans="1:35" ht="21" customHeight="1" x14ac:dyDescent="0.15">
      <c r="A44" s="68"/>
      <c r="B44" s="16" t="s">
        <v>242</v>
      </c>
      <c r="C44" s="19"/>
      <c r="D44" s="19"/>
      <c r="E44" s="19"/>
      <c r="F44" s="19"/>
      <c r="M44" s="878"/>
      <c r="N44" s="879"/>
      <c r="P44" s="83"/>
      <c r="Q44" s="83"/>
      <c r="R44" s="83"/>
      <c r="S44" s="83"/>
      <c r="T44" s="83"/>
      <c r="U44" s="83"/>
      <c r="V44" s="83"/>
      <c r="W44" s="83"/>
    </row>
    <row r="45" spans="1:35" ht="21" customHeight="1" x14ac:dyDescent="0.15">
      <c r="A45" s="68"/>
      <c r="B45" s="16" t="s">
        <v>243</v>
      </c>
      <c r="C45" s="16"/>
      <c r="D45" s="16"/>
      <c r="E45" s="16"/>
      <c r="F45" s="19"/>
      <c r="L45" s="2"/>
      <c r="M45" s="2"/>
      <c r="P45" s="75"/>
      <c r="Q45" s="75"/>
      <c r="R45" s="75"/>
      <c r="S45" s="75"/>
      <c r="T45" s="75"/>
      <c r="U45" s="75"/>
      <c r="V45" s="75"/>
      <c r="W45" s="75"/>
    </row>
    <row r="46" spans="1:35" ht="21" customHeight="1" x14ac:dyDescent="0.15">
      <c r="A46" s="68"/>
      <c r="B46" s="5" t="s">
        <v>244</v>
      </c>
      <c r="C46" s="2" t="s">
        <v>245</v>
      </c>
      <c r="D46" s="2"/>
      <c r="E46" s="2"/>
    </row>
    <row r="47" spans="1:35" s="2" customFormat="1" ht="21" customHeight="1" x14ac:dyDescent="0.15">
      <c r="A47" s="132"/>
      <c r="B47" s="173"/>
      <c r="E47" s="2" t="s">
        <v>246</v>
      </c>
      <c r="H47" s="2" t="s">
        <v>247</v>
      </c>
      <c r="I47" s="875">
        <v>0</v>
      </c>
      <c r="J47" s="876"/>
      <c r="K47" s="865" t="s">
        <v>248</v>
      </c>
      <c r="L47" s="866"/>
      <c r="M47" s="860">
        <v>0</v>
      </c>
      <c r="N47" s="861"/>
      <c r="O47" s="174" t="s">
        <v>249</v>
      </c>
      <c r="P47" s="862">
        <f>I47+M47</f>
        <v>0</v>
      </c>
      <c r="Q47" s="862"/>
      <c r="R47" s="862"/>
      <c r="S47" s="862"/>
      <c r="U47" s="75"/>
    </row>
    <row r="48" spans="1:35" s="2" customFormat="1" ht="21" customHeight="1" x14ac:dyDescent="0.15">
      <c r="A48" s="132"/>
      <c r="B48" s="173"/>
      <c r="E48" s="2" t="s">
        <v>250</v>
      </c>
      <c r="H48" s="2" t="s">
        <v>247</v>
      </c>
      <c r="I48" s="875">
        <v>0</v>
      </c>
      <c r="J48" s="876"/>
      <c r="K48" s="865" t="s">
        <v>251</v>
      </c>
      <c r="L48" s="866"/>
      <c r="M48" s="860">
        <v>0</v>
      </c>
      <c r="N48" s="861"/>
      <c r="O48" s="174" t="s">
        <v>252</v>
      </c>
      <c r="P48" s="862">
        <f>I48+M48</f>
        <v>0</v>
      </c>
      <c r="Q48" s="862"/>
      <c r="R48" s="862"/>
      <c r="S48" s="862"/>
      <c r="U48" s="2" t="s">
        <v>253</v>
      </c>
    </row>
    <row r="49" spans="1:35" ht="5.25" customHeight="1" x14ac:dyDescent="0.15">
      <c r="A49" s="68"/>
      <c r="B49" s="5"/>
      <c r="D49" s="2"/>
      <c r="H49" s="126"/>
      <c r="L49" s="175"/>
      <c r="M49" s="175"/>
      <c r="O49" s="2"/>
      <c r="S49" s="176"/>
      <c r="T49" s="176"/>
      <c r="V49" s="2"/>
    </row>
    <row r="50" spans="1:35" s="2" customFormat="1" ht="21.75" customHeight="1" x14ac:dyDescent="0.15">
      <c r="A50" s="132"/>
      <c r="B50" s="173"/>
      <c r="E50" s="2" t="s">
        <v>75</v>
      </c>
      <c r="H50" s="2" t="s">
        <v>247</v>
      </c>
      <c r="I50" s="863">
        <f>I47+I48</f>
        <v>0</v>
      </c>
      <c r="J50" s="864"/>
      <c r="K50" s="865" t="s">
        <v>251</v>
      </c>
      <c r="L50" s="866"/>
      <c r="M50" s="867">
        <f>M47+M48</f>
        <v>0</v>
      </c>
      <c r="N50" s="868"/>
      <c r="O50" s="174" t="s">
        <v>252</v>
      </c>
      <c r="P50" s="862">
        <f>I50+M50</f>
        <v>0</v>
      </c>
      <c r="Q50" s="862"/>
      <c r="R50" s="862"/>
      <c r="S50" s="862"/>
      <c r="U50" s="2" t="s">
        <v>254</v>
      </c>
    </row>
    <row r="51" spans="1:35" ht="6" customHeight="1" x14ac:dyDescent="0.15">
      <c r="A51" s="68"/>
      <c r="B51" s="5"/>
      <c r="E51" s="2"/>
      <c r="H51" s="126"/>
      <c r="I51" s="175"/>
      <c r="J51" s="175"/>
      <c r="L51" s="2"/>
      <c r="N51" s="176"/>
      <c r="O51" s="176"/>
      <c r="R51" s="2"/>
      <c r="U51" s="75"/>
    </row>
    <row r="52" spans="1:35" s="2" customFormat="1" ht="21.75" customHeight="1" x14ac:dyDescent="0.15">
      <c r="A52" s="132"/>
      <c r="B52" s="173" t="s">
        <v>255</v>
      </c>
      <c r="C52" s="128" t="s">
        <v>256</v>
      </c>
      <c r="D52" s="75"/>
      <c r="E52" s="75"/>
      <c r="F52" s="75"/>
      <c r="G52" s="873" t="str">
        <f>IFERROR(P48/P50,"%")</f>
        <v>%</v>
      </c>
      <c r="H52" s="874"/>
      <c r="J52" s="174" t="s">
        <v>257</v>
      </c>
      <c r="K52" s="177"/>
      <c r="L52" s="177"/>
      <c r="R52" s="178"/>
      <c r="S52" s="178"/>
      <c r="T52" s="75"/>
      <c r="U52" s="75"/>
    </row>
    <row r="53" spans="1:35" s="2" customFormat="1" ht="18.75" customHeight="1" x14ac:dyDescent="0.15">
      <c r="A53" s="132"/>
      <c r="B53" s="16" t="s">
        <v>501</v>
      </c>
      <c r="C53" s="16"/>
      <c r="D53" s="16"/>
      <c r="E53" s="16"/>
      <c r="F53" s="16"/>
      <c r="G53" s="16"/>
      <c r="H53" s="16"/>
      <c r="I53" s="16"/>
      <c r="J53" s="16"/>
      <c r="K53" s="16"/>
      <c r="L53" s="16"/>
      <c r="M53" s="16"/>
      <c r="N53" s="16"/>
      <c r="O53" s="16"/>
    </row>
    <row r="54" spans="1:35" s="2" customFormat="1" ht="21.75" customHeight="1" x14ac:dyDescent="0.15">
      <c r="A54" s="132"/>
      <c r="C54" s="871" t="s">
        <v>514</v>
      </c>
      <c r="D54" s="872"/>
      <c r="E54" s="863">
        <f>I50</f>
        <v>0</v>
      </c>
      <c r="F54" s="864"/>
      <c r="G54" s="826" t="s">
        <v>258</v>
      </c>
      <c r="H54" s="827"/>
      <c r="I54" s="827"/>
      <c r="J54" s="827"/>
      <c r="K54" s="827"/>
      <c r="L54" s="827"/>
      <c r="M54" s="827"/>
      <c r="N54" s="827"/>
      <c r="O54" s="827"/>
      <c r="P54" s="827"/>
      <c r="Q54" s="875">
        <v>0</v>
      </c>
      <c r="R54" s="876"/>
      <c r="Y54" s="179"/>
    </row>
    <row r="55" spans="1:35" s="2" customFormat="1" ht="21.75" customHeight="1" x14ac:dyDescent="0.15">
      <c r="A55" s="132"/>
      <c r="C55" s="16" t="s">
        <v>259</v>
      </c>
      <c r="D55" s="858" t="s">
        <v>260</v>
      </c>
      <c r="E55" s="858"/>
      <c r="F55" s="858"/>
      <c r="G55" s="858"/>
      <c r="H55" s="858"/>
      <c r="I55" s="858"/>
      <c r="J55" s="859"/>
      <c r="K55" s="869">
        <f>E54+Q54</f>
        <v>0</v>
      </c>
      <c r="L55" s="869"/>
      <c r="M55" s="870" t="s">
        <v>261</v>
      </c>
      <c r="N55" s="871"/>
      <c r="O55" s="871"/>
      <c r="P55" s="871"/>
      <c r="Q55" s="872"/>
      <c r="R55" s="863">
        <f>ROUNDUP(K55*0.8,0)</f>
        <v>0</v>
      </c>
      <c r="S55" s="864"/>
      <c r="T55" s="16" t="s">
        <v>262</v>
      </c>
    </row>
    <row r="56" spans="1:35" s="2" customFormat="1" ht="21.75" customHeight="1" x14ac:dyDescent="0.15">
      <c r="A56" s="132"/>
      <c r="B56" s="180"/>
      <c r="C56" s="16" t="s">
        <v>263</v>
      </c>
      <c r="D56" s="16"/>
      <c r="E56" s="16"/>
      <c r="F56" s="181"/>
      <c r="G56" s="16"/>
      <c r="H56" s="16"/>
      <c r="I56" s="16"/>
      <c r="J56" s="16"/>
      <c r="K56" s="16"/>
      <c r="L56" s="16"/>
      <c r="M56" s="16"/>
      <c r="N56" s="16"/>
      <c r="O56" s="16"/>
      <c r="P56" s="16"/>
      <c r="Q56" s="16"/>
      <c r="R56" s="16"/>
      <c r="S56" s="16"/>
      <c r="T56" s="16"/>
      <c r="U56" s="16"/>
      <c r="V56" s="16"/>
    </row>
    <row r="57" spans="1:35" s="2" customFormat="1" ht="18.75" customHeight="1" x14ac:dyDescent="0.15">
      <c r="A57" s="132"/>
      <c r="B57" s="16" t="s">
        <v>502</v>
      </c>
      <c r="C57" s="16"/>
      <c r="D57" s="16"/>
      <c r="E57" s="16"/>
      <c r="F57" s="16"/>
      <c r="G57" s="16"/>
      <c r="H57" s="309">
        <v>0</v>
      </c>
      <c r="I57" s="858" t="s">
        <v>512</v>
      </c>
      <c r="J57" s="858"/>
      <c r="K57" s="858"/>
      <c r="L57" s="858"/>
      <c r="M57" s="858"/>
      <c r="N57" s="858"/>
      <c r="O57" s="858"/>
      <c r="P57" s="858"/>
      <c r="Q57" s="858"/>
      <c r="R57" s="858"/>
      <c r="S57" s="858"/>
      <c r="T57" s="858"/>
      <c r="U57" s="858"/>
      <c r="V57" s="858"/>
    </row>
    <row r="58" spans="1:35" s="2" customFormat="1" ht="18.75" customHeight="1" x14ac:dyDescent="0.15">
      <c r="A58" s="132"/>
      <c r="B58" s="16" t="s">
        <v>513</v>
      </c>
      <c r="D58" s="16"/>
      <c r="E58" s="16"/>
      <c r="F58" s="16"/>
      <c r="G58" s="16"/>
      <c r="H58" s="16"/>
      <c r="I58" s="16"/>
      <c r="J58" s="16"/>
      <c r="K58" s="16"/>
      <c r="L58" s="16"/>
      <c r="M58" s="16"/>
      <c r="N58" s="16"/>
      <c r="O58" s="16"/>
    </row>
    <row r="59" spans="1:35" s="2" customFormat="1" ht="21.75" customHeight="1" x14ac:dyDescent="0.15">
      <c r="A59" s="132"/>
      <c r="C59" s="871" t="s">
        <v>514</v>
      </c>
      <c r="D59" s="872"/>
      <c r="E59" s="863">
        <f>I50</f>
        <v>0</v>
      </c>
      <c r="F59" s="864"/>
      <c r="G59" s="826" t="s">
        <v>258</v>
      </c>
      <c r="H59" s="827"/>
      <c r="I59" s="827"/>
      <c r="J59" s="827"/>
      <c r="K59" s="827"/>
      <c r="L59" s="827"/>
      <c r="M59" s="827"/>
      <c r="N59" s="827"/>
      <c r="O59" s="827"/>
      <c r="P59" s="827"/>
      <c r="Q59" s="875">
        <v>0</v>
      </c>
      <c r="R59" s="876"/>
      <c r="Y59" s="179"/>
    </row>
    <row r="60" spans="1:35" s="2" customFormat="1" ht="21.75" customHeight="1" x14ac:dyDescent="0.15">
      <c r="A60" s="132"/>
      <c r="C60" s="16" t="s">
        <v>249</v>
      </c>
      <c r="D60" s="858" t="s">
        <v>260</v>
      </c>
      <c r="E60" s="858"/>
      <c r="F60" s="858"/>
      <c r="G60" s="858"/>
      <c r="H60" s="858"/>
      <c r="I60" s="858"/>
      <c r="J60" s="859"/>
      <c r="K60" s="869">
        <f>E59+Q59</f>
        <v>0</v>
      </c>
      <c r="L60" s="869"/>
      <c r="M60" s="870" t="s">
        <v>488</v>
      </c>
      <c r="N60" s="871"/>
      <c r="O60" s="871"/>
      <c r="P60" s="871"/>
      <c r="Q60" s="872"/>
      <c r="R60" s="863">
        <f>ROUNDUP(K60*0.6,0)</f>
        <v>0</v>
      </c>
      <c r="S60" s="864"/>
      <c r="T60" s="16" t="s">
        <v>262</v>
      </c>
    </row>
    <row r="61" spans="1:35" s="2" customFormat="1" ht="21.75" customHeight="1" x14ac:dyDescent="0.15">
      <c r="A61" s="132"/>
      <c r="B61" s="180"/>
      <c r="C61" s="16" t="s">
        <v>489</v>
      </c>
      <c r="D61" s="16"/>
      <c r="E61" s="16"/>
      <c r="F61" s="181"/>
      <c r="G61" s="16"/>
      <c r="H61" s="16"/>
      <c r="I61" s="16"/>
      <c r="J61" s="16"/>
      <c r="K61" s="16"/>
      <c r="L61" s="16"/>
      <c r="M61" s="16"/>
      <c r="N61" s="16"/>
      <c r="O61" s="16"/>
      <c r="P61" s="16"/>
      <c r="Q61" s="16"/>
      <c r="R61" s="16"/>
      <c r="S61" s="16"/>
      <c r="T61" s="16"/>
      <c r="U61" s="16"/>
      <c r="V61" s="16"/>
    </row>
    <row r="62" spans="1:35" s="2" customFormat="1" ht="36.6" customHeight="1" x14ac:dyDescent="0.15">
      <c r="A62" s="132"/>
      <c r="B62" s="756" t="s">
        <v>503</v>
      </c>
      <c r="C62" s="756"/>
      <c r="D62" s="756"/>
      <c r="E62" s="756"/>
      <c r="F62" s="756"/>
      <c r="G62" s="756"/>
      <c r="H62" s="756"/>
      <c r="I62" s="756"/>
      <c r="J62" s="756"/>
      <c r="K62" s="756"/>
      <c r="L62" s="756"/>
      <c r="M62" s="756"/>
      <c r="N62" s="756"/>
      <c r="O62" s="756"/>
      <c r="P62" s="756"/>
      <c r="Q62" s="756"/>
      <c r="R62" s="756"/>
      <c r="S62" s="756"/>
      <c r="T62" s="756"/>
      <c r="U62" s="756"/>
      <c r="V62" s="756"/>
      <c r="W62" s="83"/>
    </row>
    <row r="63" spans="1:35" s="2" customFormat="1" ht="22.5" customHeight="1" x14ac:dyDescent="0.15">
      <c r="B63" s="70" t="s">
        <v>64</v>
      </c>
      <c r="C63" s="793" t="s">
        <v>65</v>
      </c>
      <c r="D63" s="794"/>
      <c r="E63" s="795"/>
      <c r="F63" s="387" t="s">
        <v>66</v>
      </c>
      <c r="G63" s="792"/>
      <c r="H63" s="388"/>
      <c r="I63" s="387" t="s">
        <v>67</v>
      </c>
      <c r="J63" s="792"/>
      <c r="K63" s="792"/>
      <c r="L63" s="388"/>
      <c r="N63" s="833" t="s">
        <v>515</v>
      </c>
      <c r="O63" s="834"/>
      <c r="P63" s="834"/>
      <c r="Q63" s="834"/>
      <c r="R63" s="834"/>
      <c r="S63" s="834"/>
      <c r="T63" s="834"/>
      <c r="U63" s="834"/>
      <c r="V63" s="835"/>
      <c r="W63" s="168"/>
      <c r="Z63" s="168"/>
      <c r="AA63" s="168"/>
      <c r="AB63" s="168"/>
      <c r="AC63" s="168"/>
      <c r="AD63" s="168"/>
      <c r="AE63" s="168"/>
      <c r="AF63" s="168"/>
      <c r="AG63" s="168"/>
      <c r="AH63" s="168"/>
      <c r="AI63" s="168"/>
    </row>
    <row r="64" spans="1:35" s="2" customFormat="1" ht="12" customHeight="1" x14ac:dyDescent="0.15">
      <c r="A64" s="71"/>
      <c r="B64" s="516" t="s">
        <v>35</v>
      </c>
      <c r="C64" s="526"/>
      <c r="D64" s="526"/>
      <c r="E64" s="526"/>
      <c r="F64" s="519"/>
      <c r="G64" s="520"/>
      <c r="H64" s="72"/>
      <c r="I64" s="521">
        <f t="shared" ref="I64:I69" si="2">INT(C64*F64/10)</f>
        <v>0</v>
      </c>
      <c r="J64" s="521"/>
      <c r="K64" s="521"/>
      <c r="L64" s="521"/>
      <c r="N64" s="836"/>
      <c r="O64" s="837"/>
      <c r="P64" s="837"/>
      <c r="Q64" s="837"/>
      <c r="R64" s="837"/>
      <c r="S64" s="837"/>
      <c r="T64" s="837"/>
      <c r="U64" s="837"/>
      <c r="V64" s="838"/>
      <c r="W64" s="168"/>
      <c r="Z64" s="168"/>
      <c r="AA64" s="168"/>
      <c r="AB64" s="168"/>
      <c r="AC64" s="168"/>
      <c r="AD64" s="168"/>
      <c r="AE64" s="168"/>
      <c r="AF64" s="168"/>
      <c r="AG64" s="168"/>
      <c r="AH64" s="168"/>
      <c r="AI64" s="168"/>
    </row>
    <row r="65" spans="1:35" s="2" customFormat="1" ht="22.5" customHeight="1" x14ac:dyDescent="0.15">
      <c r="A65" s="71"/>
      <c r="B65" s="517"/>
      <c r="C65" s="814">
        <v>0</v>
      </c>
      <c r="D65" s="815"/>
      <c r="E65" s="816"/>
      <c r="F65" s="560"/>
      <c r="G65" s="561"/>
      <c r="H65" s="167" t="s">
        <v>69</v>
      </c>
      <c r="I65" s="591">
        <f t="shared" si="2"/>
        <v>0</v>
      </c>
      <c r="J65" s="592"/>
      <c r="K65" s="592"/>
      <c r="L65" s="548"/>
      <c r="N65" s="836"/>
      <c r="O65" s="837"/>
      <c r="P65" s="837"/>
      <c r="Q65" s="837"/>
      <c r="R65" s="837"/>
      <c r="S65" s="837"/>
      <c r="T65" s="837"/>
      <c r="U65" s="837"/>
      <c r="V65" s="838"/>
      <c r="W65" s="168"/>
      <c r="Z65" s="168"/>
      <c r="AA65" s="168"/>
      <c r="AB65" s="168"/>
      <c r="AC65" s="168"/>
      <c r="AD65" s="168"/>
      <c r="AE65" s="168"/>
      <c r="AF65" s="168"/>
      <c r="AG65" s="168"/>
      <c r="AH65" s="168"/>
      <c r="AI65" s="168"/>
    </row>
    <row r="66" spans="1:35" s="2" customFormat="1" ht="12" customHeight="1" x14ac:dyDescent="0.15">
      <c r="A66" s="71"/>
      <c r="B66" s="516" t="s">
        <v>70</v>
      </c>
      <c r="C66" s="526"/>
      <c r="D66" s="526"/>
      <c r="E66" s="526"/>
      <c r="F66" s="519"/>
      <c r="G66" s="520"/>
      <c r="H66" s="72"/>
      <c r="I66" s="521">
        <f t="shared" si="2"/>
        <v>0</v>
      </c>
      <c r="J66" s="521"/>
      <c r="K66" s="521"/>
      <c r="L66" s="521"/>
      <c r="N66" s="836"/>
      <c r="O66" s="837"/>
      <c r="P66" s="837"/>
      <c r="Q66" s="837"/>
      <c r="R66" s="837"/>
      <c r="S66" s="837"/>
      <c r="T66" s="837"/>
      <c r="U66" s="837"/>
      <c r="V66" s="838"/>
      <c r="W66" s="168"/>
      <c r="Z66" s="168"/>
      <c r="AA66" s="168"/>
      <c r="AB66" s="168"/>
      <c r="AC66" s="168"/>
      <c r="AD66" s="168"/>
      <c r="AE66" s="168"/>
      <c r="AF66" s="168"/>
      <c r="AG66" s="168"/>
      <c r="AH66" s="168"/>
      <c r="AI66" s="168"/>
    </row>
    <row r="67" spans="1:35" s="2" customFormat="1" ht="22.5" customHeight="1" x14ac:dyDescent="0.15">
      <c r="A67" s="71"/>
      <c r="B67" s="517"/>
      <c r="C67" s="814">
        <v>0</v>
      </c>
      <c r="D67" s="815"/>
      <c r="E67" s="816"/>
      <c r="F67" s="560"/>
      <c r="G67" s="561"/>
      <c r="H67" s="167" t="s">
        <v>69</v>
      </c>
      <c r="I67" s="591">
        <f t="shared" si="2"/>
        <v>0</v>
      </c>
      <c r="J67" s="592"/>
      <c r="K67" s="592"/>
      <c r="L67" s="548"/>
      <c r="N67" s="836"/>
      <c r="O67" s="837"/>
      <c r="P67" s="837"/>
      <c r="Q67" s="837"/>
      <c r="R67" s="837"/>
      <c r="S67" s="837"/>
      <c r="T67" s="837"/>
      <c r="U67" s="837"/>
      <c r="V67" s="838"/>
      <c r="W67" s="168"/>
      <c r="Z67" s="168"/>
      <c r="AA67" s="168"/>
      <c r="AB67" s="168"/>
      <c r="AC67" s="168"/>
      <c r="AD67" s="168"/>
      <c r="AE67" s="168"/>
      <c r="AF67" s="168"/>
      <c r="AG67" s="168"/>
      <c r="AH67" s="168"/>
      <c r="AI67" s="168"/>
    </row>
    <row r="68" spans="1:35" s="2" customFormat="1" ht="12" customHeight="1" x14ac:dyDescent="0.15">
      <c r="A68" s="71"/>
      <c r="B68" s="516" t="s">
        <v>72</v>
      </c>
      <c r="C68" s="526"/>
      <c r="D68" s="526"/>
      <c r="E68" s="526"/>
      <c r="F68" s="519"/>
      <c r="G68" s="520"/>
      <c r="H68" s="72"/>
      <c r="I68" s="521">
        <f t="shared" si="2"/>
        <v>0</v>
      </c>
      <c r="J68" s="521"/>
      <c r="K68" s="521"/>
      <c r="L68" s="521"/>
      <c r="N68" s="836"/>
      <c r="O68" s="837"/>
      <c r="P68" s="837"/>
      <c r="Q68" s="837"/>
      <c r="R68" s="837"/>
      <c r="S68" s="837"/>
      <c r="T68" s="837"/>
      <c r="U68" s="837"/>
      <c r="V68" s="838"/>
      <c r="W68" s="168"/>
      <c r="Z68" s="168"/>
      <c r="AA68" s="168"/>
      <c r="AB68" s="168"/>
      <c r="AC68" s="168"/>
      <c r="AD68" s="168"/>
      <c r="AE68" s="168"/>
      <c r="AF68" s="168"/>
      <c r="AG68" s="168"/>
      <c r="AH68" s="168"/>
      <c r="AI68" s="168"/>
    </row>
    <row r="69" spans="1:35" s="2" customFormat="1" ht="22.5" customHeight="1" thickBot="1" x14ac:dyDescent="0.2">
      <c r="B69" s="828"/>
      <c r="C69" s="814">
        <v>0</v>
      </c>
      <c r="D69" s="815"/>
      <c r="E69" s="816"/>
      <c r="F69" s="829"/>
      <c r="G69" s="830"/>
      <c r="H69" s="182" t="s">
        <v>69</v>
      </c>
      <c r="I69" s="591">
        <f t="shared" si="2"/>
        <v>0</v>
      </c>
      <c r="J69" s="592"/>
      <c r="K69" s="592"/>
      <c r="L69" s="548"/>
      <c r="N69" s="836"/>
      <c r="O69" s="837"/>
      <c r="P69" s="837"/>
      <c r="Q69" s="837"/>
      <c r="R69" s="837"/>
      <c r="S69" s="837"/>
      <c r="T69" s="837"/>
      <c r="U69" s="837"/>
      <c r="V69" s="838"/>
      <c r="W69" s="168"/>
      <c r="Z69" s="168"/>
      <c r="AA69" s="168"/>
      <c r="AB69" s="168"/>
      <c r="AC69" s="168"/>
      <c r="AD69" s="168"/>
      <c r="AE69" s="168"/>
      <c r="AF69" s="168"/>
      <c r="AG69" s="168"/>
      <c r="AH69" s="168"/>
      <c r="AI69" s="168"/>
    </row>
    <row r="70" spans="1:35" s="2" customFormat="1" ht="12" customHeight="1" thickTop="1" x14ac:dyDescent="0.15">
      <c r="B70" s="842" t="s">
        <v>75</v>
      </c>
      <c r="C70" s="843">
        <f>INT(SUM(C64,C66,C68))</f>
        <v>0</v>
      </c>
      <c r="D70" s="844"/>
      <c r="E70" s="845"/>
      <c r="F70" s="846"/>
      <c r="G70" s="847"/>
      <c r="H70" s="848"/>
      <c r="I70" s="852">
        <f>SUM(I64,I66,I68)</f>
        <v>0</v>
      </c>
      <c r="J70" s="853"/>
      <c r="K70" s="853"/>
      <c r="L70" s="854"/>
      <c r="N70" s="836"/>
      <c r="O70" s="837"/>
      <c r="P70" s="837"/>
      <c r="Q70" s="837"/>
      <c r="R70" s="837"/>
      <c r="S70" s="837"/>
      <c r="T70" s="837"/>
      <c r="U70" s="837"/>
      <c r="V70" s="838"/>
      <c r="W70" s="168"/>
      <c r="Z70" s="168"/>
      <c r="AA70" s="168"/>
      <c r="AB70" s="168"/>
      <c r="AC70" s="168"/>
      <c r="AD70" s="168"/>
      <c r="AE70" s="168"/>
      <c r="AF70" s="168"/>
      <c r="AG70" s="168"/>
      <c r="AH70" s="168"/>
      <c r="AI70" s="168"/>
    </row>
    <row r="71" spans="1:35" s="2" customFormat="1" ht="22.5" customHeight="1" x14ac:dyDescent="0.15">
      <c r="B71" s="517"/>
      <c r="C71" s="855">
        <f>INT(SUM(C65,C67,C69))</f>
        <v>0</v>
      </c>
      <c r="D71" s="856"/>
      <c r="E71" s="857"/>
      <c r="F71" s="849"/>
      <c r="G71" s="850"/>
      <c r="H71" s="851"/>
      <c r="I71" s="591">
        <f>SUM(I65,I67,I69)</f>
        <v>0</v>
      </c>
      <c r="J71" s="592"/>
      <c r="K71" s="592"/>
      <c r="L71" s="548"/>
      <c r="N71" s="836"/>
      <c r="O71" s="837"/>
      <c r="P71" s="837"/>
      <c r="Q71" s="837"/>
      <c r="R71" s="837"/>
      <c r="S71" s="837"/>
      <c r="T71" s="837"/>
      <c r="U71" s="837"/>
      <c r="V71" s="838"/>
      <c r="W71" s="168"/>
      <c r="Z71" s="168"/>
      <c r="AA71" s="168"/>
      <c r="AB71" s="168"/>
      <c r="AC71" s="168"/>
      <c r="AD71" s="168"/>
      <c r="AE71" s="168"/>
      <c r="AF71" s="168"/>
      <c r="AG71" s="168"/>
      <c r="AH71" s="168"/>
      <c r="AI71" s="168"/>
    </row>
    <row r="72" spans="1:35" s="2" customFormat="1" ht="25.5" customHeight="1" x14ac:dyDescent="0.15">
      <c r="B72" s="877" t="s">
        <v>239</v>
      </c>
      <c r="C72" s="877"/>
      <c r="D72" s="877"/>
      <c r="E72" s="877"/>
      <c r="F72" s="877"/>
      <c r="G72" s="877"/>
      <c r="H72" s="877"/>
      <c r="I72" s="877"/>
      <c r="J72" s="877"/>
      <c r="K72" s="877"/>
      <c r="L72" s="877"/>
      <c r="N72" s="839"/>
      <c r="O72" s="840"/>
      <c r="P72" s="840"/>
      <c r="Q72" s="840"/>
      <c r="R72" s="840"/>
      <c r="S72" s="840"/>
      <c r="T72" s="840"/>
      <c r="U72" s="840"/>
      <c r="V72" s="841"/>
      <c r="W72" s="168"/>
      <c r="Z72" s="168"/>
      <c r="AA72" s="168"/>
      <c r="AB72" s="168"/>
      <c r="AC72" s="168"/>
      <c r="AD72" s="168"/>
      <c r="AE72" s="168"/>
      <c r="AF72" s="168"/>
      <c r="AG72" s="168"/>
      <c r="AH72" s="168"/>
      <c r="AI72" s="168"/>
    </row>
    <row r="73" spans="1:35" s="2" customFormat="1" ht="20.25" customHeight="1" x14ac:dyDescent="0.15">
      <c r="B73" s="11"/>
      <c r="C73" s="170"/>
      <c r="D73" s="170"/>
      <c r="E73" s="170"/>
      <c r="F73" s="85"/>
      <c r="G73" s="85"/>
      <c r="H73" s="85"/>
      <c r="I73" s="77"/>
      <c r="J73" s="77"/>
      <c r="K73" s="77"/>
      <c r="L73" s="77"/>
      <c r="N73" s="168"/>
      <c r="O73" s="168"/>
      <c r="P73" s="168"/>
      <c r="Q73" s="168"/>
      <c r="R73" s="168"/>
      <c r="S73" s="168"/>
      <c r="T73" s="168"/>
      <c r="U73" s="168"/>
      <c r="V73" s="168"/>
      <c r="W73" s="168"/>
    </row>
    <row r="74" spans="1:35" ht="18.75" customHeight="1" x14ac:dyDescent="0.15">
      <c r="A74" s="813" t="s">
        <v>264</v>
      </c>
      <c r="B74" s="813"/>
      <c r="C74" s="813"/>
      <c r="D74" s="813"/>
      <c r="E74" s="813"/>
      <c r="F74" s="813"/>
      <c r="G74" s="813"/>
      <c r="H74" s="813"/>
      <c r="I74" s="813"/>
      <c r="J74" s="813"/>
      <c r="K74" s="813"/>
      <c r="L74" s="813"/>
      <c r="M74" s="813"/>
      <c r="N74"/>
      <c r="O74"/>
      <c r="P74"/>
      <c r="Q74"/>
      <c r="R74"/>
      <c r="S74"/>
      <c r="T74"/>
      <c r="U74"/>
      <c r="V74"/>
      <c r="W74"/>
    </row>
    <row r="75" spans="1:35" customFormat="1" ht="27" customHeight="1" x14ac:dyDescent="0.15">
      <c r="B75" s="455" t="s">
        <v>265</v>
      </c>
      <c r="C75" s="455"/>
      <c r="D75" s="455"/>
      <c r="E75" s="455"/>
      <c r="F75" s="455"/>
      <c r="G75" s="455"/>
      <c r="H75" s="455"/>
      <c r="I75" s="916" t="s">
        <v>266</v>
      </c>
      <c r="J75" s="916"/>
      <c r="K75" s="916"/>
      <c r="L75" s="916"/>
      <c r="M75" s="455" t="s">
        <v>267</v>
      </c>
      <c r="N75" s="455"/>
      <c r="O75" s="455"/>
      <c r="P75" s="455"/>
      <c r="Q75" s="8"/>
      <c r="R75" s="8"/>
      <c r="S75" s="8"/>
      <c r="T75" s="8"/>
      <c r="X75" s="8"/>
      <c r="Y75" s="8"/>
      <c r="Z75" s="8"/>
      <c r="AA75" s="8"/>
      <c r="AB75" s="8"/>
      <c r="AC75" s="8"/>
      <c r="AD75" s="8"/>
      <c r="AE75" s="8"/>
    </row>
    <row r="76" spans="1:35" customFormat="1" ht="33.75" customHeight="1" x14ac:dyDescent="0.15">
      <c r="B76" s="926" t="s">
        <v>268</v>
      </c>
      <c r="C76" s="927"/>
      <c r="D76" s="927"/>
      <c r="E76" s="927"/>
      <c r="F76" s="927"/>
      <c r="G76" s="927"/>
      <c r="H76" s="927"/>
      <c r="I76" s="831"/>
      <c r="J76" s="831"/>
      <c r="K76" s="831"/>
      <c r="L76" s="831"/>
      <c r="M76" s="832">
        <v>40000</v>
      </c>
      <c r="N76" s="832"/>
      <c r="O76" s="832"/>
      <c r="P76" s="832"/>
      <c r="Q76" s="8"/>
      <c r="R76" s="8"/>
      <c r="S76" s="8"/>
      <c r="T76" s="8"/>
      <c r="X76" s="8"/>
      <c r="Y76" s="8"/>
      <c r="Z76" s="8"/>
      <c r="AA76" s="8"/>
      <c r="AB76" s="8"/>
      <c r="AC76" s="8"/>
      <c r="AD76" s="8"/>
      <c r="AE76" s="8"/>
    </row>
    <row r="77" spans="1:35" customFormat="1" ht="38.25" customHeight="1" x14ac:dyDescent="0.15">
      <c r="B77" s="926" t="s">
        <v>269</v>
      </c>
      <c r="C77" s="927"/>
      <c r="D77" s="927"/>
      <c r="E77" s="927"/>
      <c r="F77" s="927"/>
      <c r="G77" s="927"/>
      <c r="H77" s="927"/>
      <c r="I77" s="831"/>
      <c r="J77" s="831"/>
      <c r="K77" s="831"/>
      <c r="L77" s="831"/>
      <c r="M77" s="832">
        <v>80000</v>
      </c>
      <c r="N77" s="832"/>
      <c r="O77" s="832"/>
      <c r="P77" s="832"/>
      <c r="Q77" s="8"/>
      <c r="R77" s="8"/>
      <c r="S77" s="8"/>
      <c r="T77" s="8"/>
      <c r="X77" s="8"/>
      <c r="Y77" s="8"/>
      <c r="Z77" s="8"/>
      <c r="AA77" s="8"/>
      <c r="AB77" s="8"/>
      <c r="AC77" s="8"/>
      <c r="AD77" s="8"/>
      <c r="AE77" s="8"/>
    </row>
    <row r="78" spans="1:35" customFormat="1" ht="32.25" customHeight="1" x14ac:dyDescent="0.15">
      <c r="B78" s="927" t="s">
        <v>270</v>
      </c>
      <c r="C78" s="927"/>
      <c r="D78" s="927"/>
      <c r="E78" s="927"/>
      <c r="F78" s="927"/>
      <c r="G78" s="927"/>
      <c r="H78" s="927"/>
      <c r="I78" s="831"/>
      <c r="J78" s="831"/>
      <c r="K78" s="831"/>
      <c r="L78" s="831"/>
      <c r="M78" s="832">
        <v>160000</v>
      </c>
      <c r="N78" s="832"/>
      <c r="O78" s="832"/>
      <c r="P78" s="832"/>
      <c r="Q78" s="8"/>
      <c r="R78" s="8"/>
      <c r="S78" s="8"/>
      <c r="T78" s="8"/>
      <c r="X78" s="8"/>
      <c r="Y78" s="8"/>
      <c r="Z78" s="8"/>
      <c r="AA78" s="8"/>
      <c r="AB78" s="8"/>
      <c r="AC78" s="8"/>
      <c r="AD78" s="8"/>
      <c r="AE78" s="8"/>
    </row>
    <row r="79" spans="1:35" customFormat="1" ht="51.75" customHeight="1" x14ac:dyDescent="0.15">
      <c r="B79" s="349" t="s">
        <v>516</v>
      </c>
      <c r="C79" s="349"/>
      <c r="D79" s="349"/>
      <c r="E79" s="349"/>
      <c r="F79" s="349"/>
      <c r="G79" s="349"/>
      <c r="H79" s="349"/>
      <c r="I79" s="349"/>
      <c r="J79" s="349"/>
      <c r="K79" s="349"/>
      <c r="L79" s="349"/>
      <c r="M79" s="349"/>
      <c r="N79" s="349"/>
      <c r="O79" s="349"/>
      <c r="P79" s="349"/>
      <c r="Q79" s="349"/>
      <c r="R79" s="349"/>
      <c r="S79" s="349"/>
      <c r="T79" s="349"/>
      <c r="U79" s="349"/>
      <c r="V79" s="349"/>
    </row>
    <row r="80" spans="1:35" ht="33.75" customHeight="1" x14ac:dyDescent="0.15">
      <c r="B80" s="349" t="s">
        <v>271</v>
      </c>
      <c r="C80" s="349"/>
      <c r="D80" s="349"/>
      <c r="E80" s="349"/>
      <c r="F80" s="349"/>
      <c r="G80" s="349"/>
      <c r="H80" s="349"/>
      <c r="I80" s="349"/>
      <c r="J80" s="349"/>
      <c r="K80" s="349"/>
      <c r="L80" s="349"/>
      <c r="M80" s="349"/>
      <c r="N80" s="349"/>
      <c r="O80" s="349"/>
      <c r="P80" s="349"/>
      <c r="Q80" s="349"/>
      <c r="R80" s="349"/>
      <c r="S80" s="349"/>
      <c r="T80" s="349"/>
      <c r="U80" s="349"/>
      <c r="V80" s="349"/>
    </row>
    <row r="81" spans="1:23" ht="18.75" customHeight="1" x14ac:dyDescent="0.15">
      <c r="A81" s="813" t="s">
        <v>518</v>
      </c>
      <c r="B81" s="813"/>
      <c r="C81" s="813"/>
      <c r="D81" s="813"/>
      <c r="E81" s="813"/>
      <c r="F81" s="813"/>
      <c r="G81" s="813"/>
      <c r="H81" s="813"/>
      <c r="I81" s="813"/>
      <c r="J81" s="813"/>
      <c r="K81" s="813"/>
      <c r="L81" s="813"/>
      <c r="M81" s="813"/>
      <c r="N81" s="813"/>
      <c r="O81" s="813"/>
      <c r="P81" s="813"/>
      <c r="Q81" s="813"/>
      <c r="R81"/>
      <c r="S81"/>
      <c r="T81"/>
      <c r="U81"/>
      <c r="V81"/>
      <c r="W81"/>
    </row>
    <row r="82" spans="1:23" ht="21" customHeight="1" x14ac:dyDescent="0.15">
      <c r="A82" s="68"/>
      <c r="B82" s="172" t="s">
        <v>241</v>
      </c>
      <c r="P82" s="83"/>
      <c r="Q82" s="83"/>
      <c r="R82" s="83"/>
      <c r="S82" s="83"/>
      <c r="T82" s="83"/>
      <c r="U82" s="83"/>
      <c r="V82" s="83"/>
      <c r="W82" s="83"/>
    </row>
    <row r="83" spans="1:23" ht="36.6" customHeight="1" x14ac:dyDescent="0.15">
      <c r="A83" s="68"/>
      <c r="B83" s="821" t="s">
        <v>547</v>
      </c>
      <c r="C83" s="822"/>
      <c r="D83" s="822"/>
      <c r="E83" s="822"/>
      <c r="F83" s="822"/>
      <c r="G83" s="822"/>
      <c r="H83" s="822"/>
      <c r="I83" s="822"/>
      <c r="J83" s="822"/>
      <c r="K83" s="822"/>
      <c r="L83" s="822"/>
      <c r="M83" s="822"/>
      <c r="N83" s="822"/>
      <c r="O83" s="822"/>
      <c r="P83" s="822"/>
      <c r="Q83" s="822"/>
      <c r="R83" s="822"/>
      <c r="S83" s="822"/>
      <c r="T83" s="822"/>
      <c r="U83" s="822"/>
      <c r="V83" s="822"/>
      <c r="W83" s="83"/>
    </row>
    <row r="84" spans="1:23" ht="49.9" customHeight="1" x14ac:dyDescent="0.15">
      <c r="A84" s="68"/>
      <c r="B84" s="821" t="s">
        <v>548</v>
      </c>
      <c r="C84" s="822"/>
      <c r="D84" s="822"/>
      <c r="E84" s="822"/>
      <c r="F84" s="822"/>
      <c r="G84" s="822"/>
      <c r="H84" s="822"/>
      <c r="I84" s="822"/>
      <c r="J84" s="822"/>
      <c r="K84" s="822"/>
      <c r="L84" s="822"/>
      <c r="M84" s="822"/>
      <c r="N84" s="822"/>
      <c r="O84" s="822"/>
      <c r="P84" s="822"/>
      <c r="Q84" s="822"/>
      <c r="R84" s="822"/>
      <c r="S84" s="822"/>
      <c r="T84" s="822"/>
      <c r="U84" s="822"/>
      <c r="V84" s="822"/>
      <c r="W84" s="83"/>
    </row>
    <row r="85" spans="1:23" ht="18" customHeight="1" x14ac:dyDescent="0.15">
      <c r="A85" s="68"/>
      <c r="B85" s="315"/>
      <c r="C85" s="316"/>
      <c r="D85" s="316"/>
      <c r="E85" s="316"/>
      <c r="F85" s="316"/>
      <c r="G85" s="316"/>
      <c r="H85" s="316"/>
      <c r="I85" s="316"/>
      <c r="J85" s="316"/>
      <c r="K85" s="316"/>
      <c r="L85" s="316"/>
      <c r="M85" s="316"/>
      <c r="N85" s="316"/>
      <c r="O85" s="316"/>
      <c r="P85" s="316"/>
      <c r="Q85" s="316"/>
      <c r="R85" s="316"/>
      <c r="S85" s="316"/>
      <c r="T85" s="316"/>
      <c r="U85" s="316"/>
      <c r="V85" s="316"/>
      <c r="W85" s="83"/>
    </row>
    <row r="86" spans="1:23" ht="18" customHeight="1" x14ac:dyDescent="0.15">
      <c r="A86" s="68"/>
      <c r="B86" s="318" t="s">
        <v>527</v>
      </c>
      <c r="C86" s="316"/>
      <c r="D86" s="316"/>
      <c r="E86" s="316"/>
      <c r="F86" s="316"/>
      <c r="G86" s="316"/>
      <c r="H86" s="316"/>
      <c r="I86" s="316"/>
      <c r="J86" s="316"/>
      <c r="K86" s="316"/>
      <c r="L86" s="316"/>
      <c r="M86" s="316"/>
      <c r="N86" s="316"/>
      <c r="O86" s="316"/>
      <c r="P86" s="316"/>
      <c r="Q86" s="316"/>
      <c r="R86" s="316"/>
      <c r="S86" s="316"/>
      <c r="T86" s="316"/>
      <c r="U86" s="316"/>
      <c r="V86" s="83"/>
    </row>
    <row r="87" spans="1:23" ht="18" customHeight="1" x14ac:dyDescent="0.15">
      <c r="A87" s="68"/>
      <c r="B87" s="436" t="s">
        <v>538</v>
      </c>
      <c r="C87" s="436"/>
      <c r="D87" s="436"/>
      <c r="E87" s="436"/>
      <c r="F87" s="455" t="s">
        <v>539</v>
      </c>
      <c r="G87" s="455"/>
      <c r="H87" s="455"/>
      <c r="I87" s="319"/>
      <c r="J87" s="319"/>
      <c r="K87" s="319"/>
      <c r="L87" s="319"/>
      <c r="M87" s="319"/>
      <c r="N87" s="319"/>
      <c r="O87" s="319"/>
      <c r="P87" s="319"/>
      <c r="Q87" s="319"/>
      <c r="R87" s="319"/>
      <c r="S87" s="319"/>
      <c r="T87" s="319"/>
      <c r="U87" s="319"/>
      <c r="V87" s="83"/>
    </row>
    <row r="88" spans="1:23" ht="30" customHeight="1" x14ac:dyDescent="0.15">
      <c r="A88" s="68"/>
      <c r="B88" s="825"/>
      <c r="C88" s="660"/>
      <c r="D88" s="660"/>
      <c r="E88" s="317" t="s">
        <v>519</v>
      </c>
      <c r="F88" s="823"/>
      <c r="G88" s="824"/>
      <c r="H88" s="317" t="s">
        <v>519</v>
      </c>
      <c r="I88" s="319"/>
      <c r="J88" s="319"/>
      <c r="K88" s="319"/>
      <c r="L88" s="319"/>
      <c r="M88" s="319"/>
      <c r="N88" s="319"/>
      <c r="O88" s="319"/>
      <c r="P88" s="319"/>
      <c r="Q88" s="319"/>
      <c r="R88" s="319"/>
      <c r="S88" s="319"/>
      <c r="T88" s="319"/>
      <c r="U88" s="319"/>
      <c r="V88" s="83"/>
    </row>
    <row r="89" spans="1:23" ht="18" customHeight="1" x14ac:dyDescent="0.15">
      <c r="A89" s="68"/>
      <c r="B89" s="318"/>
      <c r="C89" s="316"/>
      <c r="D89" s="316"/>
      <c r="E89" s="316"/>
      <c r="F89" s="316"/>
      <c r="G89" s="316"/>
      <c r="H89" s="316"/>
      <c r="I89" s="316"/>
      <c r="J89" s="316"/>
      <c r="K89" s="316"/>
      <c r="L89" s="316"/>
      <c r="M89" s="316"/>
      <c r="N89" s="316"/>
      <c r="O89" s="316"/>
      <c r="P89" s="316"/>
      <c r="Q89" s="316"/>
      <c r="R89" s="316"/>
      <c r="S89" s="316"/>
      <c r="T89" s="316"/>
      <c r="U89" s="316"/>
      <c r="V89" s="83"/>
    </row>
    <row r="90" spans="1:23" ht="18" customHeight="1" x14ac:dyDescent="0.15">
      <c r="A90" s="68"/>
      <c r="B90" s="318" t="s">
        <v>521</v>
      </c>
      <c r="C90" s="316"/>
      <c r="D90" s="316"/>
      <c r="E90" s="316"/>
      <c r="F90" s="316"/>
      <c r="G90" s="316"/>
      <c r="H90" s="316"/>
      <c r="I90" s="316"/>
      <c r="J90" s="316"/>
      <c r="K90" s="316"/>
      <c r="L90" s="316"/>
      <c r="M90" s="316"/>
      <c r="N90" s="316"/>
      <c r="O90" s="316"/>
      <c r="P90" s="316"/>
      <c r="Q90" s="316"/>
      <c r="R90" s="316"/>
      <c r="S90" s="316"/>
      <c r="T90" s="316"/>
      <c r="U90" s="316"/>
      <c r="V90" s="83"/>
    </row>
    <row r="91" spans="1:23" ht="18" customHeight="1" x14ac:dyDescent="0.15">
      <c r="A91" s="68"/>
      <c r="B91" s="437" t="s">
        <v>522</v>
      </c>
      <c r="C91" s="625"/>
      <c r="D91" s="625"/>
      <c r="E91" s="438"/>
      <c r="F91" s="928" t="s">
        <v>524</v>
      </c>
      <c r="G91" s="929"/>
      <c r="H91" s="929"/>
      <c r="I91" s="929"/>
      <c r="J91" s="929"/>
      <c r="K91" s="929"/>
      <c r="L91" s="929"/>
      <c r="M91" s="929"/>
      <c r="N91" s="929"/>
      <c r="O91" s="929"/>
      <c r="P91" s="929"/>
      <c r="Q91" s="929"/>
      <c r="R91" s="929"/>
      <c r="S91" s="929"/>
      <c r="T91" s="929"/>
      <c r="U91" s="930"/>
      <c r="V91" s="83"/>
    </row>
    <row r="92" spans="1:23" ht="34.15" customHeight="1" x14ac:dyDescent="0.4">
      <c r="A92" s="68"/>
      <c r="B92" s="819"/>
      <c r="C92" s="820"/>
      <c r="D92" s="820"/>
      <c r="E92" s="324" t="s">
        <v>522</v>
      </c>
      <c r="F92" s="931"/>
      <c r="G92" s="932"/>
      <c r="H92" s="932"/>
      <c r="I92" s="932"/>
      <c r="J92" s="932"/>
      <c r="K92" s="932"/>
      <c r="L92" s="932"/>
      <c r="M92" s="932"/>
      <c r="N92" s="932"/>
      <c r="O92" s="932"/>
      <c r="P92" s="932"/>
      <c r="Q92" s="932"/>
      <c r="R92" s="932"/>
      <c r="S92" s="932"/>
      <c r="T92" s="932"/>
      <c r="U92" s="933"/>
      <c r="V92" s="83"/>
    </row>
    <row r="93" spans="1:23" ht="34.15" customHeight="1" x14ac:dyDescent="0.4">
      <c r="A93" s="68"/>
      <c r="B93" s="817"/>
      <c r="C93" s="818"/>
      <c r="D93" s="818"/>
      <c r="E93" s="322" t="s">
        <v>522</v>
      </c>
      <c r="F93" s="931"/>
      <c r="G93" s="932"/>
      <c r="H93" s="932"/>
      <c r="I93" s="932"/>
      <c r="J93" s="932"/>
      <c r="K93" s="932"/>
      <c r="L93" s="932"/>
      <c r="M93" s="932"/>
      <c r="N93" s="932"/>
      <c r="O93" s="932"/>
      <c r="P93" s="932"/>
      <c r="Q93" s="932"/>
      <c r="R93" s="932"/>
      <c r="S93" s="932"/>
      <c r="T93" s="932"/>
      <c r="U93" s="933"/>
      <c r="V93" s="83"/>
    </row>
    <row r="94" spans="1:23" ht="34.15" customHeight="1" x14ac:dyDescent="0.4">
      <c r="A94" s="68"/>
      <c r="B94" s="817"/>
      <c r="C94" s="818"/>
      <c r="D94" s="818"/>
      <c r="E94" s="321" t="s">
        <v>522</v>
      </c>
      <c r="F94" s="931"/>
      <c r="G94" s="932"/>
      <c r="H94" s="932"/>
      <c r="I94" s="932"/>
      <c r="J94" s="932"/>
      <c r="K94" s="932"/>
      <c r="L94" s="932"/>
      <c r="M94" s="932"/>
      <c r="N94" s="932"/>
      <c r="O94" s="932"/>
      <c r="P94" s="932"/>
      <c r="Q94" s="932"/>
      <c r="R94" s="932"/>
      <c r="S94" s="932"/>
      <c r="T94" s="932"/>
      <c r="U94" s="933"/>
      <c r="V94" s="83"/>
    </row>
    <row r="95" spans="1:23" ht="34.15" customHeight="1" x14ac:dyDescent="0.4">
      <c r="A95" s="68"/>
      <c r="B95" s="817"/>
      <c r="C95" s="818"/>
      <c r="D95" s="818"/>
      <c r="E95" s="322" t="s">
        <v>522</v>
      </c>
      <c r="F95" s="931"/>
      <c r="G95" s="932"/>
      <c r="H95" s="932"/>
      <c r="I95" s="932"/>
      <c r="J95" s="932"/>
      <c r="K95" s="932"/>
      <c r="L95" s="932"/>
      <c r="M95" s="932"/>
      <c r="N95" s="932"/>
      <c r="O95" s="932"/>
      <c r="P95" s="932"/>
      <c r="Q95" s="932"/>
      <c r="R95" s="932"/>
      <c r="S95" s="932"/>
      <c r="T95" s="932"/>
      <c r="U95" s="933"/>
      <c r="V95" s="83"/>
    </row>
    <row r="96" spans="1:23" ht="34.15" customHeight="1" x14ac:dyDescent="0.4">
      <c r="A96" s="68"/>
      <c r="B96" s="817"/>
      <c r="C96" s="818"/>
      <c r="D96" s="818"/>
      <c r="E96" s="323" t="s">
        <v>522</v>
      </c>
      <c r="F96" s="931"/>
      <c r="G96" s="932"/>
      <c r="H96" s="932"/>
      <c r="I96" s="932"/>
      <c r="J96" s="932"/>
      <c r="K96" s="932"/>
      <c r="L96" s="932"/>
      <c r="M96" s="932"/>
      <c r="N96" s="932"/>
      <c r="O96" s="932"/>
      <c r="P96" s="932"/>
      <c r="Q96" s="932"/>
      <c r="R96" s="932"/>
      <c r="S96" s="932"/>
      <c r="T96" s="932"/>
      <c r="U96" s="933"/>
      <c r="V96" s="83"/>
    </row>
    <row r="97" spans="1:36" ht="18" customHeight="1" x14ac:dyDescent="0.15">
      <c r="A97" s="68"/>
      <c r="B97" s="318"/>
      <c r="C97" s="316"/>
      <c r="D97" s="316"/>
      <c r="E97" s="316"/>
      <c r="F97" s="316"/>
      <c r="G97" s="316"/>
      <c r="H97" s="316"/>
      <c r="I97" s="316"/>
      <c r="J97" s="316"/>
      <c r="K97" s="316"/>
      <c r="L97" s="316"/>
      <c r="M97" s="316"/>
      <c r="N97" s="316"/>
      <c r="O97" s="316"/>
      <c r="P97" s="316"/>
      <c r="Q97" s="316"/>
      <c r="R97" s="316"/>
      <c r="S97" s="316"/>
      <c r="T97" s="316"/>
      <c r="U97" s="316"/>
      <c r="V97" s="83"/>
    </row>
    <row r="98" spans="1:36" ht="18" customHeight="1" x14ac:dyDescent="0.15">
      <c r="A98" s="68"/>
      <c r="B98" s="318" t="s">
        <v>528</v>
      </c>
      <c r="C98" s="316"/>
      <c r="D98" s="316"/>
      <c r="E98" s="316"/>
      <c r="F98" s="316"/>
      <c r="G98" s="316"/>
      <c r="H98" s="316"/>
      <c r="P98" s="316"/>
      <c r="Q98" s="316"/>
      <c r="R98" s="316"/>
      <c r="S98" s="316"/>
      <c r="T98" s="316"/>
      <c r="U98" s="316"/>
      <c r="V98" s="316"/>
      <c r="W98" s="83"/>
    </row>
    <row r="99" spans="1:36" s="2" customFormat="1" ht="10.15" customHeight="1" x14ac:dyDescent="0.15">
      <c r="B99" s="455" t="s">
        <v>64</v>
      </c>
      <c r="C99" s="524" t="s">
        <v>517</v>
      </c>
      <c r="D99" s="524"/>
      <c r="E99" s="524"/>
      <c r="F99" s="793"/>
      <c r="G99" s="792"/>
      <c r="H99" s="792"/>
      <c r="I99" s="388"/>
      <c r="J99" s="455" t="s">
        <v>66</v>
      </c>
      <c r="K99" s="455"/>
      <c r="L99" s="455"/>
      <c r="M99" s="455"/>
      <c r="N99" s="455"/>
      <c r="O99" s="455" t="s">
        <v>523</v>
      </c>
      <c r="P99" s="455"/>
      <c r="Q99" s="455"/>
      <c r="R99" s="455"/>
      <c r="S99" s="699" t="s">
        <v>532</v>
      </c>
      <c r="T99" s="775"/>
      <c r="U99" s="775"/>
      <c r="V99" s="776"/>
      <c r="W99" s="314"/>
      <c r="X99" s="314"/>
      <c r="Y99" s="314"/>
      <c r="AB99" s="164"/>
      <c r="AC99" s="165"/>
      <c r="AD99" s="165"/>
      <c r="AE99" s="165"/>
      <c r="AF99" s="165"/>
      <c r="AG99" s="166"/>
      <c r="AH99" s="166"/>
      <c r="AI99" s="166"/>
      <c r="AJ99" s="166"/>
    </row>
    <row r="100" spans="1:36" s="2" customFormat="1" ht="37.9" customHeight="1" x14ac:dyDescent="0.15">
      <c r="B100" s="455"/>
      <c r="C100" s="524"/>
      <c r="D100" s="524"/>
      <c r="E100" s="524"/>
      <c r="F100" s="524"/>
      <c r="G100" s="793" t="s">
        <v>526</v>
      </c>
      <c r="H100" s="794"/>
      <c r="I100" s="795"/>
      <c r="J100" s="455"/>
      <c r="K100" s="455"/>
      <c r="L100" s="455"/>
      <c r="M100" s="455"/>
      <c r="N100" s="455"/>
      <c r="O100" s="455"/>
      <c r="P100" s="455"/>
      <c r="Q100" s="455"/>
      <c r="R100" s="455"/>
      <c r="S100" s="638"/>
      <c r="T100" s="777"/>
      <c r="U100" s="777"/>
      <c r="V100" s="639"/>
      <c r="W100" s="314"/>
      <c r="X100" s="314"/>
      <c r="Y100" s="314"/>
      <c r="AB100" s="164"/>
      <c r="AC100" s="165"/>
      <c r="AD100" s="165"/>
      <c r="AE100" s="165"/>
      <c r="AF100" s="165"/>
      <c r="AG100" s="166"/>
      <c r="AH100" s="166"/>
      <c r="AI100" s="166"/>
      <c r="AJ100" s="166"/>
    </row>
    <row r="101" spans="1:36" s="2" customFormat="1" ht="18.600000000000001" customHeight="1" x14ac:dyDescent="0.15">
      <c r="B101" s="516" t="s">
        <v>35</v>
      </c>
      <c r="C101" s="807"/>
      <c r="D101" s="808"/>
      <c r="E101" s="808"/>
      <c r="F101" s="809"/>
      <c r="G101" s="807"/>
      <c r="H101" s="808"/>
      <c r="I101" s="809"/>
      <c r="J101" s="803"/>
      <c r="K101" s="803"/>
      <c r="L101" s="804"/>
      <c r="M101" s="805" t="s">
        <v>69</v>
      </c>
      <c r="N101" s="806"/>
      <c r="O101" s="802">
        <f>C101*J101/10</f>
        <v>0</v>
      </c>
      <c r="P101" s="802"/>
      <c r="Q101" s="802"/>
      <c r="R101" s="802"/>
      <c r="S101" s="769">
        <f>IF(G101&gt;0,G101/C101,0)</f>
        <v>0</v>
      </c>
      <c r="T101" s="770"/>
      <c r="U101" s="770"/>
      <c r="V101" s="771"/>
      <c r="W101" s="314"/>
      <c r="X101" s="314"/>
      <c r="Y101" s="314"/>
      <c r="AB101" s="168"/>
      <c r="AC101" s="168"/>
      <c r="AD101" s="168"/>
      <c r="AE101" s="168"/>
      <c r="AF101" s="168"/>
      <c r="AG101" s="168"/>
      <c r="AH101" s="168"/>
      <c r="AI101" s="168"/>
      <c r="AJ101" s="168"/>
    </row>
    <row r="102" spans="1:36" s="2" customFormat="1" ht="18.600000000000001" customHeight="1" x14ac:dyDescent="0.15">
      <c r="B102" s="517"/>
      <c r="C102" s="810"/>
      <c r="D102" s="811"/>
      <c r="E102" s="811"/>
      <c r="F102" s="812"/>
      <c r="G102" s="810"/>
      <c r="H102" s="811"/>
      <c r="I102" s="812"/>
      <c r="J102" s="803"/>
      <c r="K102" s="803"/>
      <c r="L102" s="804"/>
      <c r="M102" s="805"/>
      <c r="N102" s="806"/>
      <c r="O102" s="802"/>
      <c r="P102" s="802"/>
      <c r="Q102" s="802"/>
      <c r="R102" s="802"/>
      <c r="S102" s="772"/>
      <c r="T102" s="773"/>
      <c r="U102" s="773"/>
      <c r="V102" s="774"/>
      <c r="W102" s="314"/>
      <c r="X102" s="314"/>
      <c r="Y102" s="314"/>
      <c r="AB102" s="168"/>
      <c r="AC102" s="168"/>
      <c r="AD102" s="168"/>
      <c r="AE102" s="168"/>
      <c r="AF102" s="168"/>
      <c r="AG102" s="168"/>
      <c r="AH102" s="168"/>
      <c r="AI102" s="168"/>
      <c r="AJ102" s="168"/>
    </row>
    <row r="103" spans="1:36" s="2" customFormat="1" ht="18.600000000000001" customHeight="1" x14ac:dyDescent="0.15">
      <c r="B103" s="762" t="s">
        <v>556</v>
      </c>
      <c r="C103" s="762"/>
      <c r="D103" s="762"/>
      <c r="E103" s="762"/>
      <c r="F103" s="762"/>
      <c r="G103" s="762"/>
      <c r="H103" s="762"/>
      <c r="I103" s="762"/>
      <c r="J103" s="762"/>
      <c r="K103" s="762"/>
      <c r="L103" s="762"/>
      <c r="M103" s="762"/>
      <c r="N103" s="762"/>
      <c r="O103" s="762"/>
      <c r="P103" s="762"/>
      <c r="Q103" s="762"/>
      <c r="R103" s="762"/>
      <c r="S103" s="762"/>
      <c r="T103" s="762"/>
      <c r="U103" s="762"/>
      <c r="V103" s="762"/>
      <c r="W103" s="314"/>
      <c r="X103" s="314"/>
      <c r="Y103" s="314"/>
      <c r="AB103" s="168"/>
      <c r="AC103" s="168"/>
      <c r="AD103" s="168"/>
      <c r="AE103" s="168"/>
      <c r="AF103" s="168"/>
      <c r="AG103" s="168"/>
      <c r="AH103" s="168"/>
      <c r="AI103" s="168"/>
      <c r="AJ103" s="168"/>
    </row>
    <row r="105" spans="1:36" ht="18" customHeight="1" x14ac:dyDescent="0.15">
      <c r="B105" s="8" t="s">
        <v>549</v>
      </c>
    </row>
    <row r="106" spans="1:36" ht="18" customHeight="1" x14ac:dyDescent="0.15">
      <c r="B106" s="699" t="s">
        <v>531</v>
      </c>
      <c r="C106" s="775"/>
      <c r="D106" s="775"/>
      <c r="E106" s="775"/>
      <c r="F106" s="776"/>
      <c r="G106" s="782" t="s">
        <v>533</v>
      </c>
      <c r="H106" s="783"/>
      <c r="I106" s="783"/>
      <c r="J106" s="783"/>
      <c r="K106" s="792"/>
      <c r="L106" s="792"/>
      <c r="M106" s="792"/>
      <c r="N106" s="388"/>
      <c r="O106" s="699" t="s">
        <v>532</v>
      </c>
      <c r="P106" s="775"/>
      <c r="Q106" s="775"/>
      <c r="R106" s="776"/>
      <c r="S106" s="699" t="s">
        <v>200</v>
      </c>
      <c r="T106" s="775"/>
      <c r="U106" s="775"/>
      <c r="V106" s="776"/>
    </row>
    <row r="107" spans="1:36" ht="18" customHeight="1" x14ac:dyDescent="0.15">
      <c r="B107" s="638"/>
      <c r="C107" s="777"/>
      <c r="D107" s="777"/>
      <c r="E107" s="777"/>
      <c r="F107" s="639"/>
      <c r="G107" s="784"/>
      <c r="H107" s="785"/>
      <c r="I107" s="785"/>
      <c r="J107" s="785"/>
      <c r="K107" s="793" t="s">
        <v>526</v>
      </c>
      <c r="L107" s="794"/>
      <c r="M107" s="794"/>
      <c r="N107" s="795"/>
      <c r="O107" s="638"/>
      <c r="P107" s="777"/>
      <c r="Q107" s="777"/>
      <c r="R107" s="639"/>
      <c r="S107" s="638"/>
      <c r="T107" s="777"/>
      <c r="U107" s="777"/>
      <c r="V107" s="639"/>
    </row>
    <row r="108" spans="1:36" ht="18" customHeight="1" x14ac:dyDescent="0.15">
      <c r="B108" s="778"/>
      <c r="C108" s="779"/>
      <c r="D108" s="779"/>
      <c r="E108" s="779"/>
      <c r="F108" s="780"/>
      <c r="G108" s="786"/>
      <c r="H108" s="787"/>
      <c r="I108" s="787"/>
      <c r="J108" s="788"/>
      <c r="K108" s="796"/>
      <c r="L108" s="797"/>
      <c r="M108" s="797"/>
      <c r="N108" s="798"/>
      <c r="O108" s="769">
        <f>IF(K108&gt;0,K108/C108,0)</f>
        <v>0</v>
      </c>
      <c r="P108" s="770"/>
      <c r="Q108" s="770"/>
      <c r="R108" s="771"/>
      <c r="S108" s="763"/>
      <c r="T108" s="764"/>
      <c r="U108" s="764"/>
      <c r="V108" s="765"/>
    </row>
    <row r="109" spans="1:36" ht="18" customHeight="1" x14ac:dyDescent="0.15">
      <c r="B109" s="748"/>
      <c r="C109" s="781"/>
      <c r="D109" s="781"/>
      <c r="E109" s="781"/>
      <c r="F109" s="749"/>
      <c r="G109" s="789"/>
      <c r="H109" s="790"/>
      <c r="I109" s="790"/>
      <c r="J109" s="791"/>
      <c r="K109" s="799"/>
      <c r="L109" s="800"/>
      <c r="M109" s="800"/>
      <c r="N109" s="801"/>
      <c r="O109" s="772"/>
      <c r="P109" s="773"/>
      <c r="Q109" s="773"/>
      <c r="R109" s="774"/>
      <c r="S109" s="766"/>
      <c r="T109" s="767"/>
      <c r="U109" s="767"/>
      <c r="V109" s="768"/>
    </row>
    <row r="110" spans="1:36" ht="18" customHeight="1" x14ac:dyDescent="0.15">
      <c r="B110" s="778"/>
      <c r="C110" s="779"/>
      <c r="D110" s="779"/>
      <c r="E110" s="779"/>
      <c r="F110" s="780"/>
      <c r="G110" s="786"/>
      <c r="H110" s="787"/>
      <c r="I110" s="787"/>
      <c r="J110" s="788"/>
      <c r="K110" s="796"/>
      <c r="L110" s="797"/>
      <c r="M110" s="797"/>
      <c r="N110" s="798"/>
      <c r="O110" s="769">
        <f>IF(K110&gt;0,K110/C110,0)</f>
        <v>0</v>
      </c>
      <c r="P110" s="770"/>
      <c r="Q110" s="770"/>
      <c r="R110" s="771"/>
      <c r="S110" s="763"/>
      <c r="T110" s="764"/>
      <c r="U110" s="764"/>
      <c r="V110" s="765"/>
    </row>
    <row r="111" spans="1:36" ht="18" customHeight="1" x14ac:dyDescent="0.15">
      <c r="B111" s="748"/>
      <c r="C111" s="781"/>
      <c r="D111" s="781"/>
      <c r="E111" s="781"/>
      <c r="F111" s="749"/>
      <c r="G111" s="789"/>
      <c r="H111" s="790"/>
      <c r="I111" s="790"/>
      <c r="J111" s="791"/>
      <c r="K111" s="799"/>
      <c r="L111" s="800"/>
      <c r="M111" s="800"/>
      <c r="N111" s="801"/>
      <c r="O111" s="772"/>
      <c r="P111" s="773"/>
      <c r="Q111" s="773"/>
      <c r="R111" s="774"/>
      <c r="S111" s="766"/>
      <c r="T111" s="767"/>
      <c r="U111" s="767"/>
      <c r="V111" s="768"/>
    </row>
    <row r="112" spans="1:36" ht="18" customHeight="1" x14ac:dyDescent="0.15">
      <c r="B112" s="778"/>
      <c r="C112" s="779"/>
      <c r="D112" s="779"/>
      <c r="E112" s="779"/>
      <c r="F112" s="780"/>
      <c r="G112" s="786"/>
      <c r="H112" s="787"/>
      <c r="I112" s="787"/>
      <c r="J112" s="788"/>
      <c r="K112" s="796"/>
      <c r="L112" s="797"/>
      <c r="M112" s="797"/>
      <c r="N112" s="798"/>
      <c r="O112" s="769">
        <f>IF(K112&gt;0,K112/C112,0)</f>
        <v>0</v>
      </c>
      <c r="P112" s="770"/>
      <c r="Q112" s="770"/>
      <c r="R112" s="771"/>
      <c r="S112" s="763"/>
      <c r="T112" s="764"/>
      <c r="U112" s="764"/>
      <c r="V112" s="765"/>
    </row>
    <row r="113" spans="2:22" ht="18" customHeight="1" x14ac:dyDescent="0.15">
      <c r="B113" s="748"/>
      <c r="C113" s="781"/>
      <c r="D113" s="781"/>
      <c r="E113" s="781"/>
      <c r="F113" s="749"/>
      <c r="G113" s="789"/>
      <c r="H113" s="790"/>
      <c r="I113" s="790"/>
      <c r="J113" s="791"/>
      <c r="K113" s="799"/>
      <c r="L113" s="800"/>
      <c r="M113" s="800"/>
      <c r="N113" s="801"/>
      <c r="O113" s="772"/>
      <c r="P113" s="773"/>
      <c r="Q113" s="773"/>
      <c r="R113" s="774"/>
      <c r="S113" s="766"/>
      <c r="T113" s="767"/>
      <c r="U113" s="767"/>
      <c r="V113" s="768"/>
    </row>
    <row r="114" spans="2:22" ht="18" customHeight="1" x14ac:dyDescent="0.15">
      <c r="B114" s="778"/>
      <c r="C114" s="779"/>
      <c r="D114" s="779"/>
      <c r="E114" s="779"/>
      <c r="F114" s="780"/>
      <c r="G114" s="786"/>
      <c r="H114" s="787"/>
      <c r="I114" s="787"/>
      <c r="J114" s="788"/>
      <c r="K114" s="796"/>
      <c r="L114" s="797"/>
      <c r="M114" s="797"/>
      <c r="N114" s="798"/>
      <c r="O114" s="769">
        <f>IF(K114&gt;0,K114/C114,0)</f>
        <v>0</v>
      </c>
      <c r="P114" s="770"/>
      <c r="Q114" s="770"/>
      <c r="R114" s="771"/>
      <c r="S114" s="763"/>
      <c r="T114" s="764"/>
      <c r="U114" s="764"/>
      <c r="V114" s="765"/>
    </row>
    <row r="115" spans="2:22" ht="18" customHeight="1" x14ac:dyDescent="0.15">
      <c r="B115" s="748"/>
      <c r="C115" s="781"/>
      <c r="D115" s="781"/>
      <c r="E115" s="781"/>
      <c r="F115" s="749"/>
      <c r="G115" s="789"/>
      <c r="H115" s="790"/>
      <c r="I115" s="790"/>
      <c r="J115" s="791"/>
      <c r="K115" s="799"/>
      <c r="L115" s="800"/>
      <c r="M115" s="800"/>
      <c r="N115" s="801"/>
      <c r="O115" s="772"/>
      <c r="P115" s="773"/>
      <c r="Q115" s="773"/>
      <c r="R115" s="774"/>
      <c r="S115" s="766"/>
      <c r="T115" s="767"/>
      <c r="U115" s="767"/>
      <c r="V115" s="768"/>
    </row>
    <row r="117" spans="2:22" ht="18" customHeight="1" x14ac:dyDescent="0.15">
      <c r="B117" s="8" t="s">
        <v>525</v>
      </c>
    </row>
    <row r="118" spans="2:22" ht="18" customHeight="1" x14ac:dyDescent="0.15">
      <c r="C118" s="8" t="s">
        <v>540</v>
      </c>
    </row>
    <row r="119" spans="2:22" ht="18" customHeight="1" x14ac:dyDescent="0.15">
      <c r="B119" s="2" t="s">
        <v>541</v>
      </c>
    </row>
  </sheetData>
  <dataConsolidate/>
  <mergeCells count="234">
    <mergeCell ref="F91:U91"/>
    <mergeCell ref="G100:I100"/>
    <mergeCell ref="G99:I99"/>
    <mergeCell ref="G101:I102"/>
    <mergeCell ref="S99:V100"/>
    <mergeCell ref="S101:V102"/>
    <mergeCell ref="F93:U93"/>
    <mergeCell ref="F94:U94"/>
    <mergeCell ref="F95:U95"/>
    <mergeCell ref="F96:U96"/>
    <mergeCell ref="F92:U92"/>
    <mergeCell ref="B62:V62"/>
    <mergeCell ref="F67:G67"/>
    <mergeCell ref="I67:L67"/>
    <mergeCell ref="B80:V80"/>
    <mergeCell ref="B77:H77"/>
    <mergeCell ref="I77:L77"/>
    <mergeCell ref="M77:P77"/>
    <mergeCell ref="B78:H78"/>
    <mergeCell ref="I78:L78"/>
    <mergeCell ref="M78:P78"/>
    <mergeCell ref="B72:L72"/>
    <mergeCell ref="A74:M74"/>
    <mergeCell ref="B75:H75"/>
    <mergeCell ref="I75:L75"/>
    <mergeCell ref="M75:P75"/>
    <mergeCell ref="B76:H76"/>
    <mergeCell ref="C65:E65"/>
    <mergeCell ref="F65:G65"/>
    <mergeCell ref="I65:L65"/>
    <mergeCell ref="B66:B67"/>
    <mergeCell ref="C66:E66"/>
    <mergeCell ref="F66:G66"/>
    <mergeCell ref="I66:L66"/>
    <mergeCell ref="F64:G64"/>
    <mergeCell ref="N5:W11"/>
    <mergeCell ref="B6:B7"/>
    <mergeCell ref="C6:E6"/>
    <mergeCell ref="F6:G6"/>
    <mergeCell ref="I6:L6"/>
    <mergeCell ref="C7:E7"/>
    <mergeCell ref="F7:G7"/>
    <mergeCell ref="I7:L7"/>
    <mergeCell ref="B8:B9"/>
    <mergeCell ref="C8:E8"/>
    <mergeCell ref="F8:G8"/>
    <mergeCell ref="I8:L8"/>
    <mergeCell ref="C9:E9"/>
    <mergeCell ref="F9:G9"/>
    <mergeCell ref="I9:L9"/>
    <mergeCell ref="C5:E5"/>
    <mergeCell ref="F5:H5"/>
    <mergeCell ref="I5:L5"/>
    <mergeCell ref="B12:B13"/>
    <mergeCell ref="C12:E12"/>
    <mergeCell ref="F12:H13"/>
    <mergeCell ref="I12:L12"/>
    <mergeCell ref="C13:E13"/>
    <mergeCell ref="I13:L13"/>
    <mergeCell ref="B10:B11"/>
    <mergeCell ref="C10:E10"/>
    <mergeCell ref="F10:G10"/>
    <mergeCell ref="I10:L10"/>
    <mergeCell ref="C11:E11"/>
    <mergeCell ref="F11:G11"/>
    <mergeCell ref="I11:L11"/>
    <mergeCell ref="Q21:U21"/>
    <mergeCell ref="B22:K22"/>
    <mergeCell ref="L22:P22"/>
    <mergeCell ref="Q22:U22"/>
    <mergeCell ref="B23:K23"/>
    <mergeCell ref="L23:P23"/>
    <mergeCell ref="Q23:U23"/>
    <mergeCell ref="B15:D15"/>
    <mergeCell ref="E15:L15"/>
    <mergeCell ref="B16:D16"/>
    <mergeCell ref="E16:L16"/>
    <mergeCell ref="B21:K21"/>
    <mergeCell ref="L21:P21"/>
    <mergeCell ref="B26:K26"/>
    <mergeCell ref="L26:P26"/>
    <mergeCell ref="Q26:U26"/>
    <mergeCell ref="B27:K27"/>
    <mergeCell ref="L27:P27"/>
    <mergeCell ref="Q27:U27"/>
    <mergeCell ref="B24:K24"/>
    <mergeCell ref="L24:P24"/>
    <mergeCell ref="Q24:U24"/>
    <mergeCell ref="B25:K25"/>
    <mergeCell ref="L25:P25"/>
    <mergeCell ref="Q25:U25"/>
    <mergeCell ref="N31:W37"/>
    <mergeCell ref="B32:B33"/>
    <mergeCell ref="C32:E32"/>
    <mergeCell ref="F32:G32"/>
    <mergeCell ref="I32:L32"/>
    <mergeCell ref="C33:E33"/>
    <mergeCell ref="F33:G33"/>
    <mergeCell ref="B28:K28"/>
    <mergeCell ref="L28:P28"/>
    <mergeCell ref="Q28:U28"/>
    <mergeCell ref="B29:K29"/>
    <mergeCell ref="L29:P29"/>
    <mergeCell ref="Q29:U29"/>
    <mergeCell ref="I33:L33"/>
    <mergeCell ref="B34:B35"/>
    <mergeCell ref="C34:E34"/>
    <mergeCell ref="F34:G34"/>
    <mergeCell ref="I34:L34"/>
    <mergeCell ref="C35:E35"/>
    <mergeCell ref="F35:G35"/>
    <mergeCell ref="I35:L35"/>
    <mergeCell ref="C31:E31"/>
    <mergeCell ref="F31:H31"/>
    <mergeCell ref="I31:L31"/>
    <mergeCell ref="B38:B39"/>
    <mergeCell ref="C38:E38"/>
    <mergeCell ref="F38:H39"/>
    <mergeCell ref="I38:L38"/>
    <mergeCell ref="C39:E39"/>
    <mergeCell ref="I39:L39"/>
    <mergeCell ref="B36:B37"/>
    <mergeCell ref="C36:E36"/>
    <mergeCell ref="F36:G36"/>
    <mergeCell ref="I36:L36"/>
    <mergeCell ref="C37:E37"/>
    <mergeCell ref="F37:G37"/>
    <mergeCell ref="I37:L37"/>
    <mergeCell ref="C59:D59"/>
    <mergeCell ref="E59:F59"/>
    <mergeCell ref="B40:L40"/>
    <mergeCell ref="A42:Q42"/>
    <mergeCell ref="M44:N44"/>
    <mergeCell ref="I47:J47"/>
    <mergeCell ref="K47:L47"/>
    <mergeCell ref="M47:N47"/>
    <mergeCell ref="P47:S47"/>
    <mergeCell ref="Q59:R59"/>
    <mergeCell ref="B64:B65"/>
    <mergeCell ref="C64:E64"/>
    <mergeCell ref="D60:J60"/>
    <mergeCell ref="M48:N48"/>
    <mergeCell ref="P48:S48"/>
    <mergeCell ref="I50:J50"/>
    <mergeCell ref="K50:L50"/>
    <mergeCell ref="M50:N50"/>
    <mergeCell ref="K60:L60"/>
    <mergeCell ref="M60:Q60"/>
    <mergeCell ref="R60:S60"/>
    <mergeCell ref="I57:V57"/>
    <mergeCell ref="G52:H52"/>
    <mergeCell ref="C54:D54"/>
    <mergeCell ref="E54:F54"/>
    <mergeCell ref="G54:P54"/>
    <mergeCell ref="Q54:R54"/>
    <mergeCell ref="D55:J55"/>
    <mergeCell ref="K55:L55"/>
    <mergeCell ref="M55:Q55"/>
    <mergeCell ref="R55:S55"/>
    <mergeCell ref="P50:S50"/>
    <mergeCell ref="I48:J48"/>
    <mergeCell ref="K48:L48"/>
    <mergeCell ref="F87:H87"/>
    <mergeCell ref="F88:G88"/>
    <mergeCell ref="B88:D88"/>
    <mergeCell ref="G59:P59"/>
    <mergeCell ref="B79:V79"/>
    <mergeCell ref="I71:L71"/>
    <mergeCell ref="B68:B69"/>
    <mergeCell ref="C68:E68"/>
    <mergeCell ref="F68:G68"/>
    <mergeCell ref="I68:L68"/>
    <mergeCell ref="C69:E69"/>
    <mergeCell ref="F69:G69"/>
    <mergeCell ref="I69:L69"/>
    <mergeCell ref="I76:L76"/>
    <mergeCell ref="M76:P76"/>
    <mergeCell ref="N63:V72"/>
    <mergeCell ref="C63:E63"/>
    <mergeCell ref="F63:H63"/>
    <mergeCell ref="I63:L63"/>
    <mergeCell ref="B70:B71"/>
    <mergeCell ref="C70:E70"/>
    <mergeCell ref="F70:H71"/>
    <mergeCell ref="I70:L70"/>
    <mergeCell ref="C71:E71"/>
    <mergeCell ref="S112:V113"/>
    <mergeCell ref="O106:R107"/>
    <mergeCell ref="O108:R109"/>
    <mergeCell ref="I64:L64"/>
    <mergeCell ref="O101:R102"/>
    <mergeCell ref="J101:L102"/>
    <mergeCell ref="C99:F100"/>
    <mergeCell ref="B99:B100"/>
    <mergeCell ref="O99:R100"/>
    <mergeCell ref="J99:N100"/>
    <mergeCell ref="M101:N102"/>
    <mergeCell ref="B101:B102"/>
    <mergeCell ref="C101:F102"/>
    <mergeCell ref="A81:Q81"/>
    <mergeCell ref="C67:E67"/>
    <mergeCell ref="B91:E91"/>
    <mergeCell ref="B93:D93"/>
    <mergeCell ref="B94:D94"/>
    <mergeCell ref="B95:D95"/>
    <mergeCell ref="B96:D96"/>
    <mergeCell ref="B92:D92"/>
    <mergeCell ref="B84:V84"/>
    <mergeCell ref="B83:V83"/>
    <mergeCell ref="B87:E87"/>
    <mergeCell ref="B103:V103"/>
    <mergeCell ref="S114:V115"/>
    <mergeCell ref="O114:R115"/>
    <mergeCell ref="B106:F107"/>
    <mergeCell ref="B108:F109"/>
    <mergeCell ref="B110:F111"/>
    <mergeCell ref="B112:F113"/>
    <mergeCell ref="B114:F115"/>
    <mergeCell ref="G106:J107"/>
    <mergeCell ref="G108:J109"/>
    <mergeCell ref="G110:J111"/>
    <mergeCell ref="G112:J113"/>
    <mergeCell ref="G114:J115"/>
    <mergeCell ref="K106:N106"/>
    <mergeCell ref="K107:N107"/>
    <mergeCell ref="K108:N109"/>
    <mergeCell ref="K112:N113"/>
    <mergeCell ref="K110:N111"/>
    <mergeCell ref="K114:N115"/>
    <mergeCell ref="S106:V107"/>
    <mergeCell ref="S108:V109"/>
    <mergeCell ref="S110:V111"/>
    <mergeCell ref="O110:R111"/>
    <mergeCell ref="O112:R113"/>
  </mergeCells>
  <phoneticPr fontId="4"/>
  <dataValidations count="4">
    <dataValidation type="whole" operator="greaterThanOrEqual" allowBlank="1" showInputMessage="1" showErrorMessage="1" error="小数点以下を切り捨て、整数で記入してください。" sqref="C6:E6 C8:E8 C10:E10 C32:E32 C34:E34 C36:E36 C64:E64 C66:E66 C68:E68">
      <formula1>0</formula1>
    </dataValidation>
    <dataValidation imeMode="off" allowBlank="1" showInputMessage="1" showErrorMessage="1" sqref="M76:O78 C12 C38 C70"/>
    <dataValidation type="whole" imeMode="off" operator="greaterThanOrEqual" allowBlank="1" showInputMessage="1" showErrorMessage="1" error="小数点以下を切り捨て、整数で入力してください。" sqref="C37:E37 C11:E11 C7:E7 C9:E9 C33:E33 C35:E35 C65:E65 C67:E67 C69:E69 G101 J101 C101 K108 K110 K112 K114">
      <formula1>0</formula1>
    </dataValidation>
    <dataValidation type="list" allowBlank="1" showInputMessage="1" showErrorMessage="1" sqref="I76:L78 L22:U28 M44">
      <formula1>B.○か空白</formula1>
    </dataValidation>
  </dataValidations>
  <printOptions horizontalCentered="1"/>
  <pageMargins left="0.59055118110236227" right="0.31496062992125984" top="0.55118110236220474" bottom="0.35433070866141736" header="0.31496062992125984" footer="0.31496062992125984"/>
  <pageSetup paperSize="9" scale="94" fitToWidth="0" fitToHeight="0" orientation="portrait" r:id="rId1"/>
  <rowBreaks count="2" manualBreakCount="2">
    <brk id="41" max="22" man="1"/>
    <brk id="80" max="22"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2"/>
  <sheetViews>
    <sheetView showGridLines="0" view="pageBreakPreview" zoomScale="85" zoomScaleNormal="55" zoomScaleSheetLayoutView="85" workbookViewId="0">
      <selection activeCell="B2" sqref="B2"/>
    </sheetView>
  </sheetViews>
  <sheetFormatPr defaultColWidth="4.875" defaultRowHeight="18.75" x14ac:dyDescent="0.15"/>
  <cols>
    <col min="1" max="1" width="2.25" style="8" customWidth="1"/>
    <col min="2" max="2" width="4.125" style="8" customWidth="1"/>
    <col min="3" max="3" width="26.875" style="8" customWidth="1"/>
    <col min="4" max="4" width="14" style="8" customWidth="1"/>
    <col min="5" max="5" width="7.375" style="8" customWidth="1"/>
    <col min="6" max="6" width="4.875" style="8" customWidth="1"/>
    <col min="7" max="7" width="29.5" style="8" customWidth="1"/>
    <col min="8" max="8" width="14" style="8" customWidth="1"/>
    <col min="9" max="9" width="7.375" style="8" customWidth="1"/>
    <col min="10" max="10" width="31.375" style="8" customWidth="1"/>
    <col min="11" max="11" width="3.125" style="8" customWidth="1"/>
    <col min="12" max="249" width="9" style="8" customWidth="1"/>
    <col min="250" max="250" width="2.25" style="8" customWidth="1"/>
    <col min="251" max="251" width="4.875" style="8" customWidth="1"/>
    <col min="252" max="252" width="25.875" style="8" customWidth="1"/>
    <col min="253" max="253" width="4.875" style="8" customWidth="1"/>
    <col min="254" max="254" width="25.875" style="8" customWidth="1"/>
    <col min="255" max="255" width="4.875" style="8" customWidth="1"/>
    <col min="256" max="256" width="25.875" style="8" customWidth="1"/>
    <col min="257" max="16384" width="4.875" style="8"/>
  </cols>
  <sheetData>
    <row r="1" spans="2:10" x14ac:dyDescent="0.15">
      <c r="B1" s="8" t="s">
        <v>537</v>
      </c>
    </row>
    <row r="2" spans="2:10" ht="22.5" x14ac:dyDescent="0.15">
      <c r="B2" s="183" t="s">
        <v>529</v>
      </c>
      <c r="C2" s="184"/>
      <c r="D2" s="184"/>
      <c r="E2" s="184"/>
      <c r="F2" s="184"/>
      <c r="G2" s="184"/>
      <c r="H2" s="184"/>
      <c r="I2" s="184"/>
      <c r="J2" s="184" t="s">
        <v>520</v>
      </c>
    </row>
    <row r="3" spans="2:10" s="1" customFormat="1" ht="24" customHeight="1" x14ac:dyDescent="0.15">
      <c r="J3" s="228"/>
    </row>
    <row r="4" spans="2:10" s="55" customFormat="1" ht="14.25" customHeight="1" x14ac:dyDescent="0.15">
      <c r="B4" s="186"/>
      <c r="C4" s="186"/>
      <c r="D4" s="320"/>
      <c r="E4" s="186"/>
      <c r="F4" s="184"/>
      <c r="G4" s="186"/>
      <c r="H4" s="320"/>
      <c r="I4" s="186"/>
      <c r="J4" s="188"/>
    </row>
    <row r="5" spans="2:10" x14ac:dyDescent="0.15">
      <c r="B5" s="189"/>
      <c r="C5" s="190"/>
      <c r="D5" s="191"/>
      <c r="E5" s="191"/>
      <c r="F5" s="191"/>
      <c r="G5" s="191"/>
      <c r="H5" s="191"/>
      <c r="I5" s="191"/>
      <c r="J5" s="192"/>
    </row>
    <row r="6" spans="2:10" x14ac:dyDescent="0.15">
      <c r="B6" s="189"/>
      <c r="C6" s="193"/>
      <c r="J6" s="189"/>
    </row>
    <row r="7" spans="2:10" x14ac:dyDescent="0.15">
      <c r="B7" s="189"/>
      <c r="C7" s="193"/>
      <c r="J7" s="189"/>
    </row>
    <row r="8" spans="2:10" x14ac:dyDescent="0.15">
      <c r="B8" s="189"/>
      <c r="C8" s="193"/>
      <c r="J8" s="189"/>
    </row>
    <row r="9" spans="2:10" x14ac:dyDescent="0.15">
      <c r="B9" s="189"/>
      <c r="C9" s="193"/>
      <c r="J9" s="189"/>
    </row>
    <row r="10" spans="2:10" x14ac:dyDescent="0.15">
      <c r="B10" s="189"/>
      <c r="C10" s="193"/>
      <c r="J10" s="189"/>
    </row>
    <row r="11" spans="2:10" x14ac:dyDescent="0.15">
      <c r="B11" s="189"/>
      <c r="C11" s="193"/>
      <c r="J11" s="189"/>
    </row>
    <row r="12" spans="2:10" x14ac:dyDescent="0.15">
      <c r="B12" s="189"/>
      <c r="C12" s="193"/>
      <c r="J12" s="189"/>
    </row>
    <row r="13" spans="2:10" x14ac:dyDescent="0.15">
      <c r="B13" s="189"/>
      <c r="C13" s="193"/>
      <c r="J13" s="189"/>
    </row>
    <row r="14" spans="2:10" x14ac:dyDescent="0.15">
      <c r="B14" s="189"/>
      <c r="C14" s="193"/>
      <c r="J14" s="189"/>
    </row>
    <row r="15" spans="2:10" x14ac:dyDescent="0.15">
      <c r="B15" s="189"/>
      <c r="C15" s="193"/>
      <c r="J15" s="189"/>
    </row>
    <row r="16" spans="2:10" x14ac:dyDescent="0.15">
      <c r="B16" s="189"/>
      <c r="C16" s="193"/>
      <c r="J16" s="189"/>
    </row>
    <row r="17" spans="2:10" x14ac:dyDescent="0.15">
      <c r="B17" s="189"/>
      <c r="C17" s="193"/>
      <c r="J17" s="189"/>
    </row>
    <row r="18" spans="2:10" x14ac:dyDescent="0.15">
      <c r="B18" s="189"/>
      <c r="C18" s="193"/>
      <c r="J18" s="189"/>
    </row>
    <row r="19" spans="2:10" x14ac:dyDescent="0.15">
      <c r="B19" s="189"/>
      <c r="C19" s="193"/>
      <c r="J19" s="189"/>
    </row>
    <row r="20" spans="2:10" x14ac:dyDescent="0.15">
      <c r="B20" s="189"/>
      <c r="C20" s="193"/>
      <c r="J20" s="189"/>
    </row>
    <row r="21" spans="2:10" x14ac:dyDescent="0.15">
      <c r="B21" s="189"/>
      <c r="C21" s="193"/>
      <c r="J21" s="189"/>
    </row>
    <row r="22" spans="2:10" x14ac:dyDescent="0.15">
      <c r="B22" s="189"/>
      <c r="C22" s="193"/>
      <c r="J22" s="189"/>
    </row>
    <row r="23" spans="2:10" x14ac:dyDescent="0.15">
      <c r="B23" s="189"/>
      <c r="C23" s="193"/>
      <c r="J23" s="189"/>
    </row>
    <row r="24" spans="2:10" x14ac:dyDescent="0.15">
      <c r="B24" s="189"/>
      <c r="C24" s="193"/>
      <c r="J24" s="189"/>
    </row>
    <row r="25" spans="2:10" x14ac:dyDescent="0.15">
      <c r="B25" s="189"/>
      <c r="C25" s="193"/>
      <c r="J25" s="189"/>
    </row>
    <row r="26" spans="2:10" x14ac:dyDescent="0.15">
      <c r="B26" s="189"/>
      <c r="C26" s="193"/>
      <c r="J26" s="189"/>
    </row>
    <row r="27" spans="2:10" x14ac:dyDescent="0.15">
      <c r="B27" s="189"/>
      <c r="C27" s="193"/>
      <c r="J27" s="189"/>
    </row>
    <row r="28" spans="2:10" x14ac:dyDescent="0.15">
      <c r="B28" s="189"/>
      <c r="C28" s="193"/>
      <c r="J28" s="189"/>
    </row>
    <row r="29" spans="2:10" x14ac:dyDescent="0.15">
      <c r="B29" s="189"/>
      <c r="C29" s="193"/>
      <c r="J29" s="189"/>
    </row>
    <row r="30" spans="2:10" x14ac:dyDescent="0.15">
      <c r="B30" s="189"/>
      <c r="C30" s="193"/>
      <c r="J30" s="189"/>
    </row>
    <row r="31" spans="2:10" x14ac:dyDescent="0.15">
      <c r="B31" s="189"/>
      <c r="C31" s="194"/>
      <c r="D31" s="69"/>
      <c r="E31" s="69"/>
      <c r="F31" s="69"/>
      <c r="G31" s="69"/>
      <c r="H31" s="69"/>
      <c r="I31" s="69"/>
      <c r="J31" s="195"/>
    </row>
    <row r="32" spans="2:10" x14ac:dyDescent="0.15">
      <c r="C32" s="8" t="s">
        <v>530</v>
      </c>
    </row>
  </sheetData>
  <phoneticPr fontId="4"/>
  <printOptions horizontalCentered="1"/>
  <pageMargins left="0.19685039370078741" right="0.19685039370078741" top="0.55118110236220474" bottom="0.35433070866141736" header="0.31496062992125984" footer="0.31496062992125984"/>
  <pageSetup paperSize="9" scale="96" fitToWidth="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T74"/>
  <sheetViews>
    <sheetView view="pageBreakPreview" topLeftCell="E1" zoomScale="69" zoomScaleNormal="98" zoomScaleSheetLayoutView="69" workbookViewId="0">
      <selection activeCell="Q65" sqref="Q65"/>
    </sheetView>
  </sheetViews>
  <sheetFormatPr defaultColWidth="9" defaultRowHeight="16.5" x14ac:dyDescent="0.15"/>
  <cols>
    <col min="1" max="1" width="7.375" style="162" bestFit="1" customWidth="1"/>
    <col min="2" max="2" width="9.5" style="162" customWidth="1"/>
    <col min="3" max="3" width="9.25" style="162" customWidth="1"/>
    <col min="4" max="5" width="24.625" style="162" customWidth="1"/>
    <col min="6" max="6" width="9.5" style="162" customWidth="1"/>
    <col min="7" max="7" width="8.125" style="162" customWidth="1"/>
    <col min="8" max="8" width="29" style="162" customWidth="1"/>
    <col min="9" max="9" width="10.875" style="162" customWidth="1"/>
    <col min="10" max="10" width="19.125" style="162" customWidth="1"/>
    <col min="11" max="11" width="5.875" style="277" bestFit="1" customWidth="1"/>
    <col min="12" max="12" width="11.375" style="277" customWidth="1"/>
    <col min="13" max="13" width="17.875" style="277" customWidth="1"/>
    <col min="14" max="14" width="21.875" style="277" customWidth="1"/>
    <col min="15" max="15" width="48.25" style="277" customWidth="1"/>
    <col min="16" max="16" width="9" style="162"/>
    <col min="17" max="17" width="36" style="162" customWidth="1"/>
    <col min="18" max="18" width="33" style="162" customWidth="1"/>
    <col min="19" max="19" width="31.75" style="162" customWidth="1"/>
    <col min="20" max="20" width="64.25" style="162" customWidth="1"/>
    <col min="21" max="16384" width="9" style="162"/>
  </cols>
  <sheetData>
    <row r="1" spans="1:20" ht="42.75" customHeight="1" x14ac:dyDescent="0.15">
      <c r="A1" s="937"/>
      <c r="B1" s="937"/>
      <c r="C1" s="937"/>
      <c r="D1" s="937"/>
      <c r="E1" s="937"/>
      <c r="F1" s="937"/>
      <c r="G1" s="937"/>
      <c r="H1" s="937"/>
      <c r="I1" s="937"/>
      <c r="J1" s="937"/>
      <c r="K1" s="938" t="s">
        <v>290</v>
      </c>
      <c r="L1" s="939"/>
      <c r="M1" s="939"/>
      <c r="N1" s="939"/>
      <c r="O1" s="940"/>
      <c r="P1" s="941" t="s">
        <v>291</v>
      </c>
      <c r="Q1" s="943" t="s">
        <v>292</v>
      </c>
      <c r="R1" s="229" t="s">
        <v>293</v>
      </c>
      <c r="S1" s="230"/>
      <c r="T1" s="231"/>
    </row>
    <row r="2" spans="1:20" ht="33" x14ac:dyDescent="0.15">
      <c r="A2" s="232" t="s">
        <v>294</v>
      </c>
      <c r="B2" s="233" t="s">
        <v>295</v>
      </c>
      <c r="C2" s="232" t="s">
        <v>296</v>
      </c>
      <c r="D2" s="233" t="s">
        <v>297</v>
      </c>
      <c r="E2" s="234" t="s">
        <v>298</v>
      </c>
      <c r="F2" s="234" t="s">
        <v>299</v>
      </c>
      <c r="G2" s="232" t="s">
        <v>300</v>
      </c>
      <c r="H2" s="232" t="s">
        <v>301</v>
      </c>
      <c r="I2" s="235" t="s">
        <v>302</v>
      </c>
      <c r="J2" s="233" t="s">
        <v>303</v>
      </c>
      <c r="K2" s="236" t="s">
        <v>304</v>
      </c>
      <c r="L2" s="237" t="s">
        <v>305</v>
      </c>
      <c r="M2" s="944" t="s">
        <v>306</v>
      </c>
      <c r="N2" s="945"/>
      <c r="O2" s="237" t="s">
        <v>109</v>
      </c>
      <c r="P2" s="942"/>
      <c r="Q2" s="943"/>
      <c r="R2" s="934" t="s">
        <v>307</v>
      </c>
      <c r="S2" s="935"/>
      <c r="T2" s="936"/>
    </row>
    <row r="3" spans="1:20" ht="18" customHeight="1" x14ac:dyDescent="0.15">
      <c r="A3" s="238" t="s">
        <v>308</v>
      </c>
      <c r="B3" s="239" t="s">
        <v>309</v>
      </c>
      <c r="C3" s="240" t="s">
        <v>309</v>
      </c>
      <c r="D3" s="239" t="s">
        <v>310</v>
      </c>
      <c r="E3" s="238" t="s">
        <v>311</v>
      </c>
      <c r="F3" s="240" t="s">
        <v>312</v>
      </c>
      <c r="G3" s="238" t="s">
        <v>313</v>
      </c>
      <c r="H3" s="238" t="s">
        <v>314</v>
      </c>
      <c r="I3" s="241">
        <v>1</v>
      </c>
      <c r="J3" s="239" t="s">
        <v>315</v>
      </c>
      <c r="K3" s="242">
        <v>200</v>
      </c>
      <c r="L3" s="243" t="s">
        <v>316</v>
      </c>
      <c r="M3" s="243" t="s">
        <v>317</v>
      </c>
      <c r="N3" s="243" t="s">
        <v>317</v>
      </c>
      <c r="O3" s="243" t="s">
        <v>318</v>
      </c>
      <c r="P3" s="244"/>
      <c r="R3" s="952" t="s">
        <v>319</v>
      </c>
      <c r="S3" s="953"/>
      <c r="T3" s="954"/>
    </row>
    <row r="4" spans="1:20" ht="18" customHeight="1" x14ac:dyDescent="0.15">
      <c r="A4" s="245" t="s">
        <v>320</v>
      </c>
      <c r="B4" s="246"/>
      <c r="C4" s="247" t="s">
        <v>321</v>
      </c>
      <c r="D4" s="248" t="s">
        <v>322</v>
      </c>
      <c r="E4" s="247" t="s">
        <v>323</v>
      </c>
      <c r="F4" s="247" t="s">
        <v>324</v>
      </c>
      <c r="G4" s="249" t="s">
        <v>325</v>
      </c>
      <c r="H4" s="247" t="s">
        <v>326</v>
      </c>
      <c r="I4" s="250">
        <v>2</v>
      </c>
      <c r="J4" s="248" t="s">
        <v>327</v>
      </c>
      <c r="K4" s="242">
        <v>300</v>
      </c>
      <c r="L4" s="243" t="s">
        <v>316</v>
      </c>
      <c r="M4" s="243" t="s">
        <v>328</v>
      </c>
      <c r="N4" s="243" t="s">
        <v>328</v>
      </c>
      <c r="O4" s="243" t="s">
        <v>329</v>
      </c>
      <c r="P4" s="244"/>
      <c r="R4" s="934" t="s">
        <v>330</v>
      </c>
      <c r="S4" s="935"/>
      <c r="T4" s="936"/>
    </row>
    <row r="5" spans="1:20" ht="18" customHeight="1" x14ac:dyDescent="0.15">
      <c r="C5" s="245" t="s">
        <v>331</v>
      </c>
      <c r="D5" s="248" t="s">
        <v>332</v>
      </c>
      <c r="E5" s="247" t="s">
        <v>333</v>
      </c>
      <c r="F5" s="251" t="s">
        <v>334</v>
      </c>
      <c r="G5" s="252"/>
      <c r="H5" s="247" t="s">
        <v>335</v>
      </c>
      <c r="I5" s="252"/>
      <c r="J5" s="248" t="s">
        <v>336</v>
      </c>
      <c r="K5" s="244"/>
      <c r="L5" s="244"/>
      <c r="M5" s="244"/>
      <c r="N5" s="244"/>
      <c r="O5" s="244"/>
      <c r="P5" s="244"/>
      <c r="R5" s="934" t="s">
        <v>337</v>
      </c>
      <c r="S5" s="935"/>
      <c r="T5" s="936"/>
    </row>
    <row r="6" spans="1:20" ht="18" customHeight="1" x14ac:dyDescent="0.15">
      <c r="D6" s="248" t="s">
        <v>338</v>
      </c>
      <c r="E6" s="247" t="s">
        <v>339</v>
      </c>
      <c r="F6" s="253"/>
      <c r="G6" s="254"/>
      <c r="H6" s="247" t="s">
        <v>340</v>
      </c>
      <c r="J6" s="248" t="s">
        <v>341</v>
      </c>
      <c r="K6" s="242">
        <v>1</v>
      </c>
      <c r="L6" s="243" t="s">
        <v>342</v>
      </c>
      <c r="M6" s="243" t="s">
        <v>343</v>
      </c>
      <c r="N6" s="243" t="s">
        <v>344</v>
      </c>
      <c r="O6" s="243" t="s">
        <v>345</v>
      </c>
      <c r="P6" s="255"/>
      <c r="R6" s="256" t="s">
        <v>346</v>
      </c>
      <c r="T6" s="254"/>
    </row>
    <row r="7" spans="1:20" ht="18" customHeight="1" x14ac:dyDescent="0.15">
      <c r="D7" s="257" t="s">
        <v>347</v>
      </c>
      <c r="E7" s="247" t="s">
        <v>348</v>
      </c>
      <c r="F7" s="256"/>
      <c r="G7" s="254"/>
      <c r="H7" s="247" t="s">
        <v>349</v>
      </c>
      <c r="J7" s="248" t="s">
        <v>350</v>
      </c>
      <c r="K7" s="242">
        <v>2</v>
      </c>
      <c r="L7" s="243" t="s">
        <v>342</v>
      </c>
      <c r="M7" s="243" t="s">
        <v>343</v>
      </c>
      <c r="N7" s="243" t="s">
        <v>188</v>
      </c>
      <c r="O7" s="243" t="s">
        <v>351</v>
      </c>
      <c r="P7" s="258"/>
      <c r="R7" s="934" t="s">
        <v>352</v>
      </c>
      <c r="S7" s="935"/>
      <c r="T7" s="936"/>
    </row>
    <row r="8" spans="1:20" ht="18" customHeight="1" x14ac:dyDescent="0.15">
      <c r="E8" s="247" t="s">
        <v>353</v>
      </c>
      <c r="F8" s="256"/>
      <c r="G8" s="254"/>
      <c r="H8" s="247" t="s">
        <v>354</v>
      </c>
      <c r="J8" s="248" t="s">
        <v>355</v>
      </c>
      <c r="K8" s="242">
        <v>3</v>
      </c>
      <c r="L8" s="243" t="s">
        <v>342</v>
      </c>
      <c r="M8" s="243" t="s">
        <v>126</v>
      </c>
      <c r="N8" s="243" t="s">
        <v>126</v>
      </c>
      <c r="O8" s="243" t="s">
        <v>504</v>
      </c>
      <c r="P8" s="258"/>
      <c r="R8" s="934"/>
      <c r="S8" s="935"/>
      <c r="T8" s="936"/>
    </row>
    <row r="9" spans="1:20" ht="18" customHeight="1" x14ac:dyDescent="0.15">
      <c r="E9" s="247" t="s">
        <v>356</v>
      </c>
      <c r="F9" s="256"/>
      <c r="G9" s="254"/>
      <c r="H9" s="247" t="s">
        <v>357</v>
      </c>
      <c r="J9" s="248" t="s">
        <v>358</v>
      </c>
      <c r="K9" s="242">
        <v>4</v>
      </c>
      <c r="L9" s="243" t="s">
        <v>342</v>
      </c>
      <c r="M9" s="243" t="s">
        <v>194</v>
      </c>
      <c r="N9" s="243" t="s">
        <v>359</v>
      </c>
      <c r="O9" s="243" t="s">
        <v>360</v>
      </c>
      <c r="P9" s="258"/>
      <c r="R9" s="952" t="s">
        <v>361</v>
      </c>
      <c r="S9" s="953"/>
      <c r="T9" s="954"/>
    </row>
    <row r="10" spans="1:20" ht="18" customHeight="1" x14ac:dyDescent="0.15">
      <c r="E10" s="247" t="s">
        <v>362</v>
      </c>
      <c r="F10" s="256"/>
      <c r="G10" s="254"/>
      <c r="H10" s="247" t="s">
        <v>363</v>
      </c>
      <c r="J10" s="257" t="s">
        <v>364</v>
      </c>
      <c r="K10" s="242">
        <v>5</v>
      </c>
      <c r="L10" s="243" t="s">
        <v>342</v>
      </c>
      <c r="M10" s="243" t="s">
        <v>194</v>
      </c>
      <c r="N10" s="243" t="s">
        <v>359</v>
      </c>
      <c r="O10" s="243" t="s">
        <v>365</v>
      </c>
      <c r="P10" s="258"/>
      <c r="R10" s="946" t="s">
        <v>366</v>
      </c>
      <c r="S10" s="947"/>
      <c r="T10" s="948"/>
    </row>
    <row r="11" spans="1:20" ht="18" customHeight="1" x14ac:dyDescent="0.15">
      <c r="E11" s="245" t="s">
        <v>367</v>
      </c>
      <c r="F11" s="256"/>
      <c r="G11" s="254"/>
      <c r="H11" s="247" t="s">
        <v>368</v>
      </c>
      <c r="K11" s="242">
        <v>6</v>
      </c>
      <c r="L11" s="243" t="s">
        <v>342</v>
      </c>
      <c r="M11" s="243" t="s">
        <v>194</v>
      </c>
      <c r="N11" s="243" t="s">
        <v>359</v>
      </c>
      <c r="O11" s="243" t="s">
        <v>369</v>
      </c>
      <c r="P11" s="258"/>
      <c r="R11" s="259" t="s">
        <v>370</v>
      </c>
      <c r="S11" s="260"/>
      <c r="T11" s="261"/>
    </row>
    <row r="12" spans="1:20" ht="18" customHeight="1" x14ac:dyDescent="0.15">
      <c r="H12" s="247" t="s">
        <v>371</v>
      </c>
      <c r="K12" s="242">
        <v>7</v>
      </c>
      <c r="L12" s="243" t="s">
        <v>342</v>
      </c>
      <c r="M12" s="243" t="s">
        <v>194</v>
      </c>
      <c r="N12" s="243" t="s">
        <v>45</v>
      </c>
      <c r="O12" s="243" t="s">
        <v>372</v>
      </c>
      <c r="P12" s="258"/>
      <c r="R12" s="262" t="s">
        <v>373</v>
      </c>
      <c r="S12" s="263"/>
      <c r="T12" s="264"/>
    </row>
    <row r="13" spans="1:20" ht="18" customHeight="1" x14ac:dyDescent="0.15">
      <c r="H13" s="247" t="s">
        <v>374</v>
      </c>
      <c r="K13" s="242">
        <v>8</v>
      </c>
      <c r="L13" s="243" t="s">
        <v>342</v>
      </c>
      <c r="M13" s="243" t="s">
        <v>194</v>
      </c>
      <c r="N13" s="243" t="s">
        <v>45</v>
      </c>
      <c r="O13" s="243" t="s">
        <v>375</v>
      </c>
      <c r="P13" s="258"/>
      <c r="R13" s="262" t="s">
        <v>376</v>
      </c>
      <c r="S13" s="263"/>
      <c r="T13" s="264"/>
    </row>
    <row r="14" spans="1:20" ht="18" customHeight="1" x14ac:dyDescent="0.15">
      <c r="H14" s="247" t="s">
        <v>377</v>
      </c>
      <c r="K14" s="242">
        <v>9</v>
      </c>
      <c r="L14" s="243" t="s">
        <v>342</v>
      </c>
      <c r="M14" s="243" t="s">
        <v>194</v>
      </c>
      <c r="N14" s="243" t="s">
        <v>45</v>
      </c>
      <c r="O14" s="243" t="s">
        <v>378</v>
      </c>
      <c r="P14" s="258"/>
      <c r="R14" s="262" t="s">
        <v>379</v>
      </c>
      <c r="S14" s="263"/>
      <c r="T14" s="264"/>
    </row>
    <row r="15" spans="1:20" ht="18" customHeight="1" x14ac:dyDescent="0.15">
      <c r="H15" s="251" t="s">
        <v>380</v>
      </c>
      <c r="K15" s="242">
        <v>10</v>
      </c>
      <c r="L15" s="243" t="s">
        <v>342</v>
      </c>
      <c r="M15" s="243" t="s">
        <v>194</v>
      </c>
      <c r="N15" s="243" t="s">
        <v>46</v>
      </c>
      <c r="O15" s="243" t="s">
        <v>381</v>
      </c>
      <c r="P15" s="258"/>
      <c r="R15" s="262" t="s">
        <v>382</v>
      </c>
      <c r="S15" s="263"/>
      <c r="T15" s="264"/>
    </row>
    <row r="16" spans="1:20" ht="18" customHeight="1" x14ac:dyDescent="0.15">
      <c r="K16" s="242">
        <v>11</v>
      </c>
      <c r="L16" s="243" t="s">
        <v>342</v>
      </c>
      <c r="M16" s="243" t="s">
        <v>194</v>
      </c>
      <c r="N16" s="243" t="s">
        <v>46</v>
      </c>
      <c r="O16" s="243" t="s">
        <v>383</v>
      </c>
      <c r="P16" s="258"/>
      <c r="R16" s="265"/>
      <c r="S16" s="266"/>
      <c r="T16" s="267"/>
    </row>
    <row r="17" spans="11:20" ht="18" customHeight="1" x14ac:dyDescent="0.15">
      <c r="K17" s="242">
        <v>12</v>
      </c>
      <c r="L17" s="243" t="s">
        <v>342</v>
      </c>
      <c r="M17" s="243" t="s">
        <v>194</v>
      </c>
      <c r="N17" s="243" t="s">
        <v>46</v>
      </c>
      <c r="O17" s="243" t="s">
        <v>384</v>
      </c>
      <c r="P17" s="258"/>
      <c r="R17" s="265" t="s">
        <v>385</v>
      </c>
      <c r="T17" s="254"/>
    </row>
    <row r="18" spans="11:20" ht="18" customHeight="1" x14ac:dyDescent="0.15">
      <c r="K18" s="242">
        <v>13</v>
      </c>
      <c r="L18" s="243" t="s">
        <v>342</v>
      </c>
      <c r="M18" s="243" t="s">
        <v>194</v>
      </c>
      <c r="N18" s="243" t="s">
        <v>47</v>
      </c>
      <c r="O18" s="243" t="s">
        <v>386</v>
      </c>
      <c r="P18" s="258"/>
      <c r="R18" s="259" t="s">
        <v>387</v>
      </c>
      <c r="S18" s="266"/>
      <c r="T18" s="267"/>
    </row>
    <row r="19" spans="11:20" ht="18" customHeight="1" x14ac:dyDescent="0.15">
      <c r="K19" s="242">
        <v>14</v>
      </c>
      <c r="L19" s="243" t="s">
        <v>342</v>
      </c>
      <c r="M19" s="243" t="s">
        <v>194</v>
      </c>
      <c r="N19" s="243" t="s">
        <v>47</v>
      </c>
      <c r="O19" s="243" t="s">
        <v>388</v>
      </c>
      <c r="P19" s="258"/>
      <c r="R19" s="262" t="s">
        <v>389</v>
      </c>
      <c r="S19" s="266"/>
      <c r="T19" s="267"/>
    </row>
    <row r="20" spans="11:20" ht="18" customHeight="1" x14ac:dyDescent="0.15">
      <c r="K20" s="242">
        <v>15</v>
      </c>
      <c r="L20" s="243" t="s">
        <v>342</v>
      </c>
      <c r="M20" s="243" t="s">
        <v>194</v>
      </c>
      <c r="N20" s="243" t="s">
        <v>47</v>
      </c>
      <c r="O20" s="243" t="s">
        <v>390</v>
      </c>
      <c r="P20" s="258"/>
      <c r="R20" s="262" t="s">
        <v>391</v>
      </c>
      <c r="S20" s="266"/>
      <c r="T20" s="267"/>
    </row>
    <row r="21" spans="11:20" ht="18" customHeight="1" x14ac:dyDescent="0.15">
      <c r="K21" s="242">
        <v>16</v>
      </c>
      <c r="L21" s="243" t="s">
        <v>342</v>
      </c>
      <c r="M21" s="243" t="s">
        <v>194</v>
      </c>
      <c r="N21" s="243" t="s">
        <v>143</v>
      </c>
      <c r="O21" s="243" t="s">
        <v>392</v>
      </c>
      <c r="P21" s="258"/>
      <c r="R21" s="262" t="s">
        <v>393</v>
      </c>
      <c r="S21" s="266"/>
      <c r="T21" s="267"/>
    </row>
    <row r="22" spans="11:20" ht="18" customHeight="1" x14ac:dyDescent="0.15">
      <c r="K22" s="242">
        <v>17</v>
      </c>
      <c r="L22" s="243" t="s">
        <v>342</v>
      </c>
      <c r="M22" s="243" t="s">
        <v>394</v>
      </c>
      <c r="N22" s="243" t="s">
        <v>394</v>
      </c>
      <c r="O22" s="243" t="s">
        <v>395</v>
      </c>
      <c r="P22" s="258"/>
      <c r="R22" s="262" t="s">
        <v>396</v>
      </c>
      <c r="S22" s="266"/>
      <c r="T22" s="267"/>
    </row>
    <row r="23" spans="11:20" ht="18" customHeight="1" x14ac:dyDescent="0.15">
      <c r="K23" s="242">
        <v>18</v>
      </c>
      <c r="L23" s="243" t="s">
        <v>342</v>
      </c>
      <c r="M23" s="243" t="s">
        <v>394</v>
      </c>
      <c r="N23" s="243" t="s">
        <v>394</v>
      </c>
      <c r="O23" s="243" t="s">
        <v>397</v>
      </c>
      <c r="P23" s="258"/>
      <c r="R23" s="262" t="s">
        <v>398</v>
      </c>
      <c r="S23" s="266"/>
      <c r="T23" s="267"/>
    </row>
    <row r="24" spans="11:20" ht="18" customHeight="1" x14ac:dyDescent="0.15">
      <c r="K24" s="242">
        <v>19</v>
      </c>
      <c r="L24" s="243" t="s">
        <v>342</v>
      </c>
      <c r="M24" s="243" t="s">
        <v>394</v>
      </c>
      <c r="N24" s="243" t="s">
        <v>394</v>
      </c>
      <c r="O24" s="243" t="s">
        <v>399</v>
      </c>
      <c r="P24" s="258"/>
      <c r="R24" s="262" t="s">
        <v>400</v>
      </c>
      <c r="S24" s="266"/>
      <c r="T24" s="267"/>
    </row>
    <row r="25" spans="11:20" ht="18" customHeight="1" x14ac:dyDescent="0.15">
      <c r="K25" s="242">
        <v>20</v>
      </c>
      <c r="L25" s="243" t="s">
        <v>342</v>
      </c>
      <c r="M25" s="243" t="s">
        <v>394</v>
      </c>
      <c r="N25" s="243" t="s">
        <v>394</v>
      </c>
      <c r="O25" s="243" t="s">
        <v>401</v>
      </c>
      <c r="P25" s="258"/>
      <c r="R25" s="262"/>
      <c r="S25" s="266"/>
      <c r="T25" s="267"/>
    </row>
    <row r="26" spans="11:20" ht="18" customHeight="1" x14ac:dyDescent="0.15">
      <c r="K26" s="242">
        <v>21</v>
      </c>
      <c r="L26" s="243" t="s">
        <v>342</v>
      </c>
      <c r="M26" s="243" t="s">
        <v>394</v>
      </c>
      <c r="N26" s="243" t="s">
        <v>394</v>
      </c>
      <c r="O26" s="243" t="s">
        <v>402</v>
      </c>
      <c r="P26" s="258"/>
      <c r="R26" s="259" t="s">
        <v>403</v>
      </c>
      <c r="S26" s="266"/>
      <c r="T26" s="267"/>
    </row>
    <row r="27" spans="11:20" ht="18" customHeight="1" x14ac:dyDescent="0.15">
      <c r="K27" s="242">
        <v>22</v>
      </c>
      <c r="L27" s="243" t="s">
        <v>342</v>
      </c>
      <c r="M27" s="243" t="s">
        <v>394</v>
      </c>
      <c r="N27" s="243" t="s">
        <v>394</v>
      </c>
      <c r="O27" s="243" t="s">
        <v>404</v>
      </c>
      <c r="P27" s="258"/>
      <c r="R27" s="262" t="s">
        <v>405</v>
      </c>
      <c r="S27" s="266"/>
      <c r="T27" s="267"/>
    </row>
    <row r="28" spans="11:20" ht="18" customHeight="1" x14ac:dyDescent="0.15">
      <c r="K28" s="242">
        <v>23</v>
      </c>
      <c r="L28" s="243" t="s">
        <v>342</v>
      </c>
      <c r="M28" s="243" t="s">
        <v>394</v>
      </c>
      <c r="N28" s="243" t="s">
        <v>394</v>
      </c>
      <c r="O28" s="243" t="s">
        <v>406</v>
      </c>
      <c r="P28" s="258"/>
      <c r="R28" s="262" t="s">
        <v>407</v>
      </c>
      <c r="S28" s="266"/>
      <c r="T28" s="267"/>
    </row>
    <row r="29" spans="11:20" ht="18" customHeight="1" x14ac:dyDescent="0.15">
      <c r="K29" s="242">
        <v>24</v>
      </c>
      <c r="L29" s="243" t="s">
        <v>408</v>
      </c>
      <c r="M29" s="243" t="s">
        <v>409</v>
      </c>
      <c r="N29" s="243" t="s">
        <v>410</v>
      </c>
      <c r="O29" s="243" t="s">
        <v>411</v>
      </c>
      <c r="P29" s="258"/>
      <c r="R29" s="256"/>
      <c r="T29" s="254"/>
    </row>
    <row r="30" spans="11:20" ht="18" customHeight="1" x14ac:dyDescent="0.15">
      <c r="K30" s="242">
        <v>25</v>
      </c>
      <c r="L30" s="243" t="s">
        <v>408</v>
      </c>
      <c r="M30" s="243" t="s">
        <v>409</v>
      </c>
      <c r="N30" s="243" t="s">
        <v>410</v>
      </c>
      <c r="O30" s="243" t="s">
        <v>412</v>
      </c>
      <c r="P30" s="258"/>
      <c r="R30" s="265" t="s">
        <v>413</v>
      </c>
      <c r="S30" s="266"/>
      <c r="T30" s="267"/>
    </row>
    <row r="31" spans="11:20" ht="18" customHeight="1" x14ac:dyDescent="0.15">
      <c r="K31" s="242">
        <v>26</v>
      </c>
      <c r="L31" s="243" t="s">
        <v>408</v>
      </c>
      <c r="M31" s="243" t="s">
        <v>409</v>
      </c>
      <c r="N31" s="243" t="s">
        <v>410</v>
      </c>
      <c r="O31" s="243" t="s">
        <v>414</v>
      </c>
      <c r="P31" s="258"/>
      <c r="R31" s="949" t="s">
        <v>415</v>
      </c>
      <c r="S31" s="950"/>
      <c r="T31" s="951"/>
    </row>
    <row r="32" spans="11:20" ht="18" customHeight="1" x14ac:dyDescent="0.15">
      <c r="K32" s="242">
        <v>27</v>
      </c>
      <c r="L32" s="243" t="s">
        <v>408</v>
      </c>
      <c r="M32" s="243" t="s">
        <v>409</v>
      </c>
      <c r="N32" s="243" t="s">
        <v>410</v>
      </c>
      <c r="O32" s="243" t="s">
        <v>416</v>
      </c>
      <c r="P32" s="258"/>
      <c r="R32" s="262" t="s">
        <v>417</v>
      </c>
      <c r="S32" s="266"/>
      <c r="T32" s="267"/>
    </row>
    <row r="33" spans="11:20" ht="18" customHeight="1" x14ac:dyDescent="0.15">
      <c r="K33" s="242">
        <v>28</v>
      </c>
      <c r="L33" s="243" t="s">
        <v>408</v>
      </c>
      <c r="M33" s="243" t="s">
        <v>409</v>
      </c>
      <c r="N33" s="243" t="s">
        <v>188</v>
      </c>
      <c r="O33" s="243" t="s">
        <v>418</v>
      </c>
      <c r="P33" s="258"/>
      <c r="R33" s="262" t="s">
        <v>419</v>
      </c>
      <c r="S33" s="266"/>
      <c r="T33" s="267"/>
    </row>
    <row r="34" spans="11:20" ht="18" customHeight="1" x14ac:dyDescent="0.15">
      <c r="K34" s="242">
        <v>29</v>
      </c>
      <c r="L34" s="243" t="s">
        <v>408</v>
      </c>
      <c r="M34" s="243" t="s">
        <v>420</v>
      </c>
      <c r="N34" s="243" t="s">
        <v>126</v>
      </c>
      <c r="O34" s="243" t="s">
        <v>421</v>
      </c>
      <c r="P34" s="258"/>
      <c r="R34" s="268" t="s">
        <v>382</v>
      </c>
      <c r="S34" s="269"/>
      <c r="T34" s="270"/>
    </row>
    <row r="35" spans="11:20" ht="18" customHeight="1" x14ac:dyDescent="0.15">
      <c r="K35" s="242">
        <v>30</v>
      </c>
      <c r="L35" s="243" t="s">
        <v>408</v>
      </c>
      <c r="M35" s="243" t="s">
        <v>194</v>
      </c>
      <c r="N35" s="243" t="s">
        <v>359</v>
      </c>
      <c r="O35" s="243" t="s">
        <v>422</v>
      </c>
      <c r="P35" s="258"/>
    </row>
    <row r="36" spans="11:20" ht="18" customHeight="1" x14ac:dyDescent="0.15">
      <c r="K36" s="242">
        <v>31</v>
      </c>
      <c r="L36" s="243" t="s">
        <v>408</v>
      </c>
      <c r="M36" s="243" t="s">
        <v>194</v>
      </c>
      <c r="N36" s="243" t="s">
        <v>45</v>
      </c>
      <c r="O36" s="243" t="s">
        <v>423</v>
      </c>
      <c r="P36" s="258"/>
    </row>
    <row r="37" spans="11:20" ht="18" customHeight="1" x14ac:dyDescent="0.15">
      <c r="K37" s="242">
        <v>32</v>
      </c>
      <c r="L37" s="243" t="s">
        <v>408</v>
      </c>
      <c r="M37" s="243" t="s">
        <v>194</v>
      </c>
      <c r="N37" s="243" t="s">
        <v>46</v>
      </c>
      <c r="O37" s="243" t="s">
        <v>424</v>
      </c>
      <c r="P37" s="258"/>
    </row>
    <row r="38" spans="11:20" ht="18" customHeight="1" x14ac:dyDescent="0.15">
      <c r="K38" s="242">
        <v>33</v>
      </c>
      <c r="L38" s="243" t="s">
        <v>408</v>
      </c>
      <c r="M38" s="243" t="s">
        <v>194</v>
      </c>
      <c r="N38" s="243" t="s">
        <v>47</v>
      </c>
      <c r="O38" s="243" t="s">
        <v>425</v>
      </c>
      <c r="P38" s="258"/>
    </row>
    <row r="39" spans="11:20" ht="18" customHeight="1" x14ac:dyDescent="0.15">
      <c r="K39" s="242">
        <v>34</v>
      </c>
      <c r="L39" s="243" t="s">
        <v>408</v>
      </c>
      <c r="M39" s="243" t="s">
        <v>188</v>
      </c>
      <c r="N39" s="243" t="s">
        <v>426</v>
      </c>
      <c r="O39" s="243" t="s">
        <v>427</v>
      </c>
      <c r="P39" s="258"/>
    </row>
    <row r="40" spans="11:20" ht="18" customHeight="1" x14ac:dyDescent="0.15">
      <c r="K40" s="242">
        <v>35</v>
      </c>
      <c r="L40" s="243" t="s">
        <v>408</v>
      </c>
      <c r="M40" s="243" t="s">
        <v>188</v>
      </c>
      <c r="N40" s="243" t="s">
        <v>428</v>
      </c>
      <c r="O40" s="243" t="s">
        <v>429</v>
      </c>
      <c r="P40" s="258"/>
    </row>
    <row r="41" spans="11:20" ht="18" customHeight="1" x14ac:dyDescent="0.15">
      <c r="K41" s="242">
        <v>36</v>
      </c>
      <c r="L41" s="243" t="s">
        <v>408</v>
      </c>
      <c r="M41" s="243" t="s">
        <v>188</v>
      </c>
      <c r="N41" s="243" t="s">
        <v>430</v>
      </c>
      <c r="O41" s="243" t="s">
        <v>431</v>
      </c>
      <c r="P41" s="258"/>
    </row>
    <row r="42" spans="11:20" ht="18" customHeight="1" x14ac:dyDescent="0.15">
      <c r="K42" s="242">
        <v>37</v>
      </c>
      <c r="L42" s="243" t="s">
        <v>408</v>
      </c>
      <c r="M42" s="243" t="s">
        <v>188</v>
      </c>
      <c r="N42" s="243" t="s">
        <v>432</v>
      </c>
      <c r="O42" s="243" t="s">
        <v>433</v>
      </c>
      <c r="P42" s="258"/>
      <c r="Q42" s="271" t="s">
        <v>434</v>
      </c>
    </row>
    <row r="43" spans="11:20" ht="18" customHeight="1" x14ac:dyDescent="0.15">
      <c r="K43" s="242">
        <v>38</v>
      </c>
      <c r="L43" s="243" t="s">
        <v>408</v>
      </c>
      <c r="M43" s="243" t="s">
        <v>188</v>
      </c>
      <c r="N43" s="243" t="s">
        <v>435</v>
      </c>
      <c r="O43" s="272" t="s">
        <v>436</v>
      </c>
      <c r="P43" s="258"/>
      <c r="Q43" s="273" t="s">
        <v>437</v>
      </c>
      <c r="S43" s="274"/>
    </row>
    <row r="44" spans="11:20" ht="18" customHeight="1" x14ac:dyDescent="0.15">
      <c r="K44" s="242">
        <v>39</v>
      </c>
      <c r="L44" s="243" t="s">
        <v>408</v>
      </c>
      <c r="M44" s="243" t="s">
        <v>194</v>
      </c>
      <c r="N44" s="243" t="s">
        <v>426</v>
      </c>
      <c r="O44" s="275" t="s">
        <v>438</v>
      </c>
      <c r="P44" s="258"/>
      <c r="Q44" s="276" t="s">
        <v>438</v>
      </c>
      <c r="R44" s="277"/>
    </row>
    <row r="45" spans="11:20" ht="18" customHeight="1" x14ac:dyDescent="0.15">
      <c r="K45" s="242">
        <v>40</v>
      </c>
      <c r="L45" s="243" t="s">
        <v>408</v>
      </c>
      <c r="M45" s="243" t="s">
        <v>194</v>
      </c>
      <c r="N45" s="243" t="s">
        <v>426</v>
      </c>
      <c r="O45" s="275" t="s">
        <v>439</v>
      </c>
      <c r="P45" s="258"/>
      <c r="Q45" s="276" t="s">
        <v>439</v>
      </c>
      <c r="R45" s="277"/>
    </row>
    <row r="46" spans="11:20" ht="18" customHeight="1" x14ac:dyDescent="0.15">
      <c r="K46" s="242">
        <v>41</v>
      </c>
      <c r="L46" s="243" t="s">
        <v>408</v>
      </c>
      <c r="M46" s="243" t="s">
        <v>194</v>
      </c>
      <c r="N46" s="243" t="s">
        <v>426</v>
      </c>
      <c r="O46" s="275" t="s">
        <v>440</v>
      </c>
      <c r="P46" s="258"/>
      <c r="Q46" s="276" t="s">
        <v>440</v>
      </c>
      <c r="R46" s="277"/>
    </row>
    <row r="47" spans="11:20" ht="18" customHeight="1" x14ac:dyDescent="0.15">
      <c r="K47" s="242">
        <v>42</v>
      </c>
      <c r="L47" s="243" t="s">
        <v>408</v>
      </c>
      <c r="M47" s="243" t="s">
        <v>194</v>
      </c>
      <c r="N47" s="243" t="s">
        <v>428</v>
      </c>
      <c r="O47" s="275" t="s">
        <v>441</v>
      </c>
      <c r="P47" s="258"/>
      <c r="Q47" s="276" t="s">
        <v>441</v>
      </c>
      <c r="R47" s="277"/>
    </row>
    <row r="48" spans="11:20" ht="18" customHeight="1" x14ac:dyDescent="0.15">
      <c r="K48" s="242">
        <v>43</v>
      </c>
      <c r="L48" s="243" t="s">
        <v>408</v>
      </c>
      <c r="M48" s="243" t="s">
        <v>194</v>
      </c>
      <c r="N48" s="243" t="s">
        <v>428</v>
      </c>
      <c r="O48" s="275" t="s">
        <v>442</v>
      </c>
      <c r="P48" s="258"/>
      <c r="Q48" s="276" t="s">
        <v>442</v>
      </c>
      <c r="R48" s="277"/>
    </row>
    <row r="49" spans="11:20" ht="18" customHeight="1" x14ac:dyDescent="0.15">
      <c r="K49" s="242">
        <v>44</v>
      </c>
      <c r="L49" s="243" t="s">
        <v>408</v>
      </c>
      <c r="M49" s="243" t="s">
        <v>194</v>
      </c>
      <c r="N49" s="243" t="s">
        <v>428</v>
      </c>
      <c r="O49" s="275" t="s">
        <v>443</v>
      </c>
      <c r="P49" s="258"/>
      <c r="Q49" s="276" t="s">
        <v>443</v>
      </c>
      <c r="R49" s="277"/>
    </row>
    <row r="50" spans="11:20" ht="18" customHeight="1" x14ac:dyDescent="0.15">
      <c r="K50" s="242">
        <v>45</v>
      </c>
      <c r="L50" s="243" t="s">
        <v>408</v>
      </c>
      <c r="M50" s="243" t="s">
        <v>194</v>
      </c>
      <c r="N50" s="243" t="s">
        <v>430</v>
      </c>
      <c r="O50" s="275" t="s">
        <v>444</v>
      </c>
      <c r="P50" s="258"/>
      <c r="Q50" s="276" t="s">
        <v>444</v>
      </c>
      <c r="R50" s="277"/>
    </row>
    <row r="51" spans="11:20" ht="18" customHeight="1" x14ac:dyDescent="0.15">
      <c r="K51" s="242">
        <v>46</v>
      </c>
      <c r="L51" s="243" t="s">
        <v>408</v>
      </c>
      <c r="M51" s="243" t="s">
        <v>194</v>
      </c>
      <c r="N51" s="243" t="s">
        <v>430</v>
      </c>
      <c r="O51" s="275" t="s">
        <v>445</v>
      </c>
      <c r="P51" s="258"/>
      <c r="Q51" s="276" t="s">
        <v>445</v>
      </c>
      <c r="R51" s="277"/>
    </row>
    <row r="52" spans="11:20" ht="18" customHeight="1" x14ac:dyDescent="0.15">
      <c r="K52" s="242">
        <v>47</v>
      </c>
      <c r="L52" s="243" t="s">
        <v>408</v>
      </c>
      <c r="M52" s="243" t="s">
        <v>194</v>
      </c>
      <c r="N52" s="243" t="s">
        <v>430</v>
      </c>
      <c r="O52" s="275" t="s">
        <v>446</v>
      </c>
      <c r="P52" s="258"/>
      <c r="Q52" s="276" t="s">
        <v>446</v>
      </c>
      <c r="R52" s="277"/>
    </row>
    <row r="53" spans="11:20" ht="18" customHeight="1" x14ac:dyDescent="0.15">
      <c r="K53" s="242">
        <v>48</v>
      </c>
      <c r="L53" s="243" t="s">
        <v>408</v>
      </c>
      <c r="M53" s="243" t="s">
        <v>194</v>
      </c>
      <c r="N53" s="243" t="s">
        <v>432</v>
      </c>
      <c r="O53" s="275" t="s">
        <v>447</v>
      </c>
      <c r="P53" s="258"/>
      <c r="Q53" s="276" t="s">
        <v>447</v>
      </c>
      <c r="R53" s="277"/>
    </row>
    <row r="54" spans="11:20" ht="18" customHeight="1" x14ac:dyDescent="0.15">
      <c r="K54" s="242">
        <v>49</v>
      </c>
      <c r="L54" s="243" t="s">
        <v>408</v>
      </c>
      <c r="M54" s="243" t="s">
        <v>194</v>
      </c>
      <c r="N54" s="243" t="s">
        <v>432</v>
      </c>
      <c r="O54" s="275" t="s">
        <v>448</v>
      </c>
      <c r="P54" s="258"/>
      <c r="Q54" s="276" t="s">
        <v>448</v>
      </c>
      <c r="R54" s="277"/>
    </row>
    <row r="55" spans="11:20" ht="18" customHeight="1" x14ac:dyDescent="0.15">
      <c r="K55" s="242">
        <v>50</v>
      </c>
      <c r="L55" s="243" t="s">
        <v>408</v>
      </c>
      <c r="M55" s="243" t="s">
        <v>194</v>
      </c>
      <c r="N55" s="243" t="s">
        <v>435</v>
      </c>
      <c r="O55" s="275" t="s">
        <v>449</v>
      </c>
      <c r="P55" s="258"/>
      <c r="Q55" s="276" t="s">
        <v>449</v>
      </c>
      <c r="R55" s="278" t="s">
        <v>434</v>
      </c>
    </row>
    <row r="56" spans="11:20" ht="18" customHeight="1" x14ac:dyDescent="0.15">
      <c r="K56" s="242">
        <v>51</v>
      </c>
      <c r="L56" s="243" t="s">
        <v>408</v>
      </c>
      <c r="M56" s="243" t="s">
        <v>197</v>
      </c>
      <c r="N56" s="243" t="s">
        <v>197</v>
      </c>
      <c r="O56" s="279" t="s">
        <v>450</v>
      </c>
      <c r="P56" s="258"/>
      <c r="Q56" s="280"/>
      <c r="R56" s="237" t="s">
        <v>451</v>
      </c>
      <c r="S56" s="281"/>
      <c r="T56" s="274"/>
    </row>
    <row r="57" spans="11:20" ht="18" customHeight="1" x14ac:dyDescent="0.15">
      <c r="K57" s="242">
        <v>52</v>
      </c>
      <c r="L57" s="243" t="s">
        <v>408</v>
      </c>
      <c r="M57" s="243" t="s">
        <v>452</v>
      </c>
      <c r="N57" s="243" t="s">
        <v>452</v>
      </c>
      <c r="O57" s="243" t="s">
        <v>453</v>
      </c>
      <c r="P57" s="258"/>
      <c r="R57" s="282" t="s">
        <v>454</v>
      </c>
      <c r="S57" s="283"/>
      <c r="T57" s="284"/>
    </row>
    <row r="58" spans="11:20" ht="18" customHeight="1" x14ac:dyDescent="0.15">
      <c r="K58" s="242">
        <v>53</v>
      </c>
      <c r="L58" s="243" t="s">
        <v>408</v>
      </c>
      <c r="M58" s="243" t="s">
        <v>452</v>
      </c>
      <c r="N58" s="243" t="s">
        <v>452</v>
      </c>
      <c r="O58" s="326" t="s">
        <v>551</v>
      </c>
      <c r="P58" s="258"/>
      <c r="R58" s="326" t="s">
        <v>551</v>
      </c>
      <c r="S58" s="283"/>
      <c r="T58" s="284"/>
    </row>
    <row r="59" spans="11:20" ht="18" customHeight="1" x14ac:dyDescent="0.15">
      <c r="K59" s="242">
        <v>54</v>
      </c>
      <c r="L59" s="243" t="s">
        <v>408</v>
      </c>
      <c r="M59" s="243" t="s">
        <v>452</v>
      </c>
      <c r="N59" s="243" t="s">
        <v>452</v>
      </c>
      <c r="O59" s="243" t="s">
        <v>455</v>
      </c>
      <c r="P59" s="258"/>
      <c r="R59" s="285" t="s">
        <v>456</v>
      </c>
      <c r="S59" s="283"/>
      <c r="T59" s="284"/>
    </row>
    <row r="60" spans="11:20" ht="18" customHeight="1" x14ac:dyDescent="0.15">
      <c r="K60" s="242">
        <v>55</v>
      </c>
      <c r="L60" s="243" t="s">
        <v>408</v>
      </c>
      <c r="M60" s="243" t="s">
        <v>452</v>
      </c>
      <c r="N60" s="243" t="s">
        <v>452</v>
      </c>
      <c r="O60" s="243" t="s">
        <v>457</v>
      </c>
      <c r="P60" s="258"/>
      <c r="R60" s="285" t="s">
        <v>458</v>
      </c>
      <c r="S60" s="283"/>
      <c r="T60" s="284"/>
    </row>
    <row r="61" spans="11:20" ht="18" customHeight="1" x14ac:dyDescent="0.15">
      <c r="K61" s="242">
        <v>56</v>
      </c>
      <c r="L61" s="243" t="s">
        <v>408</v>
      </c>
      <c r="M61" s="243" t="s">
        <v>452</v>
      </c>
      <c r="N61" s="243" t="s">
        <v>452</v>
      </c>
      <c r="O61" s="243" t="s">
        <v>459</v>
      </c>
      <c r="P61" s="258"/>
      <c r="R61" s="285" t="s">
        <v>460</v>
      </c>
      <c r="S61" s="283"/>
      <c r="T61" s="284"/>
    </row>
    <row r="62" spans="11:20" ht="18" customHeight="1" x14ac:dyDescent="0.15">
      <c r="K62" s="242">
        <v>57</v>
      </c>
      <c r="L62" s="243" t="s">
        <v>408</v>
      </c>
      <c r="M62" s="243" t="s">
        <v>452</v>
      </c>
      <c r="N62" s="243" t="s">
        <v>452</v>
      </c>
      <c r="O62" s="243" t="s">
        <v>505</v>
      </c>
      <c r="P62" s="258"/>
      <c r="R62" s="285" t="s">
        <v>506</v>
      </c>
      <c r="S62" s="283"/>
      <c r="T62" s="284"/>
    </row>
    <row r="63" spans="11:20" ht="18" customHeight="1" x14ac:dyDescent="0.15">
      <c r="K63" s="242">
        <v>58</v>
      </c>
      <c r="L63" s="243" t="s">
        <v>408</v>
      </c>
      <c r="M63" s="243" t="s">
        <v>452</v>
      </c>
      <c r="N63" s="243" t="s">
        <v>452</v>
      </c>
      <c r="O63" s="243" t="s">
        <v>461</v>
      </c>
      <c r="P63" s="258"/>
      <c r="R63" s="285" t="s">
        <v>462</v>
      </c>
      <c r="S63" s="283"/>
      <c r="T63" s="284"/>
    </row>
    <row r="64" spans="11:20" ht="18" customHeight="1" x14ac:dyDescent="0.15">
      <c r="K64" s="242">
        <v>59</v>
      </c>
      <c r="L64" s="243" t="s">
        <v>408</v>
      </c>
      <c r="M64" s="243" t="s">
        <v>452</v>
      </c>
      <c r="N64" s="243" t="s">
        <v>452</v>
      </c>
      <c r="O64" s="243" t="s">
        <v>463</v>
      </c>
      <c r="P64" s="258"/>
      <c r="R64" s="286" t="s">
        <v>464</v>
      </c>
      <c r="S64" s="278" t="s">
        <v>434</v>
      </c>
      <c r="T64" s="284"/>
    </row>
    <row r="65" spans="11:20" ht="18" customHeight="1" x14ac:dyDescent="0.15">
      <c r="K65" s="242">
        <v>60</v>
      </c>
      <c r="L65" s="243" t="s">
        <v>408</v>
      </c>
      <c r="M65" s="243" t="s">
        <v>452</v>
      </c>
      <c r="N65" s="243" t="s">
        <v>452</v>
      </c>
      <c r="O65" s="243" t="s">
        <v>555</v>
      </c>
      <c r="P65" s="258"/>
      <c r="R65" s="287"/>
      <c r="S65" s="237" t="s">
        <v>465</v>
      </c>
      <c r="T65" s="281"/>
    </row>
    <row r="66" spans="11:20" ht="18" customHeight="1" x14ac:dyDescent="0.15">
      <c r="K66" s="242">
        <v>61</v>
      </c>
      <c r="L66" s="243" t="s">
        <v>466</v>
      </c>
      <c r="M66" s="243" t="s">
        <v>194</v>
      </c>
      <c r="N66" s="243" t="s">
        <v>45</v>
      </c>
      <c r="O66" s="243" t="s">
        <v>467</v>
      </c>
      <c r="P66" s="258"/>
      <c r="S66" s="282" t="s">
        <v>468</v>
      </c>
      <c r="T66" s="283"/>
    </row>
    <row r="67" spans="11:20" ht="18" customHeight="1" x14ac:dyDescent="0.15">
      <c r="K67" s="242">
        <v>62</v>
      </c>
      <c r="L67" s="243" t="s">
        <v>466</v>
      </c>
      <c r="M67" s="243" t="s">
        <v>194</v>
      </c>
      <c r="N67" s="243" t="s">
        <v>45</v>
      </c>
      <c r="O67" s="243" t="s">
        <v>469</v>
      </c>
      <c r="P67" s="258"/>
      <c r="S67" s="285" t="s">
        <v>470</v>
      </c>
      <c r="T67" s="283"/>
    </row>
    <row r="68" spans="11:20" ht="18" customHeight="1" x14ac:dyDescent="0.15">
      <c r="K68" s="242">
        <v>63</v>
      </c>
      <c r="L68" s="243" t="s">
        <v>466</v>
      </c>
      <c r="M68" s="243" t="s">
        <v>194</v>
      </c>
      <c r="N68" s="243" t="s">
        <v>46</v>
      </c>
      <c r="O68" s="243" t="s">
        <v>471</v>
      </c>
      <c r="P68" s="258"/>
      <c r="S68" s="285" t="s">
        <v>472</v>
      </c>
      <c r="T68" s="283"/>
    </row>
    <row r="69" spans="11:20" ht="18" customHeight="1" x14ac:dyDescent="0.15">
      <c r="K69" s="242">
        <v>64</v>
      </c>
      <c r="L69" s="243" t="s">
        <v>466</v>
      </c>
      <c r="M69" s="243" t="s">
        <v>194</v>
      </c>
      <c r="N69" s="243" t="s">
        <v>46</v>
      </c>
      <c r="O69" s="243" t="s">
        <v>473</v>
      </c>
      <c r="P69" s="258"/>
      <c r="S69" s="285" t="s">
        <v>474</v>
      </c>
      <c r="T69" s="283"/>
    </row>
    <row r="70" spans="11:20" ht="18" customHeight="1" x14ac:dyDescent="0.15">
      <c r="K70" s="242">
        <v>65</v>
      </c>
      <c r="L70" s="243" t="s">
        <v>466</v>
      </c>
      <c r="M70" s="243" t="s">
        <v>194</v>
      </c>
      <c r="N70" s="243" t="s">
        <v>47</v>
      </c>
      <c r="O70" s="243" t="s">
        <v>475</v>
      </c>
      <c r="P70" s="258"/>
      <c r="S70" s="285" t="s">
        <v>476</v>
      </c>
      <c r="T70" s="283"/>
    </row>
    <row r="71" spans="11:20" ht="18" customHeight="1" x14ac:dyDescent="0.15">
      <c r="K71" s="288">
        <v>66</v>
      </c>
      <c r="L71" s="272" t="s">
        <v>466</v>
      </c>
      <c r="M71" s="272" t="s">
        <v>194</v>
      </c>
      <c r="N71" s="272" t="s">
        <v>47</v>
      </c>
      <c r="O71" s="272" t="s">
        <v>477</v>
      </c>
      <c r="P71" s="289"/>
      <c r="S71" s="286" t="s">
        <v>478</v>
      </c>
      <c r="T71" s="283"/>
    </row>
    <row r="72" spans="11:20" x14ac:dyDescent="0.15">
      <c r="K72" s="290"/>
      <c r="L72" s="290"/>
      <c r="M72" s="290"/>
      <c r="N72" s="290"/>
      <c r="O72" s="290"/>
      <c r="P72" s="290"/>
      <c r="S72" s="287"/>
    </row>
    <row r="73" spans="11:20" x14ac:dyDescent="0.15">
      <c r="K73" s="291"/>
      <c r="L73" s="291"/>
      <c r="M73" s="291"/>
      <c r="N73" s="291"/>
      <c r="O73" s="291"/>
      <c r="P73" s="290"/>
    </row>
    <row r="74" spans="11:20" x14ac:dyDescent="0.15">
      <c r="K74" s="292"/>
      <c r="L74" s="292"/>
      <c r="M74" s="292" t="s">
        <v>479</v>
      </c>
      <c r="N74" s="292"/>
      <c r="O74" s="292"/>
      <c r="P74" s="293"/>
    </row>
  </sheetData>
  <mergeCells count="14">
    <mergeCell ref="R10:T10"/>
    <mergeCell ref="R31:T31"/>
    <mergeCell ref="R3:T3"/>
    <mergeCell ref="R4:T4"/>
    <mergeCell ref="R5:T5"/>
    <mergeCell ref="R7:T7"/>
    <mergeCell ref="R8:T8"/>
    <mergeCell ref="R9:T9"/>
    <mergeCell ref="R2:T2"/>
    <mergeCell ref="A1:J1"/>
    <mergeCell ref="K1:O1"/>
    <mergeCell ref="P1:P2"/>
    <mergeCell ref="Q1:Q2"/>
    <mergeCell ref="M2:N2"/>
  </mergeCells>
  <phoneticPr fontId="4"/>
  <pageMargins left="0.70866141732283472" right="0.70866141732283472" top="0.74803149606299213" bottom="0.74803149606299213" header="0.31496062992125984" footer="0.31496062992125984"/>
  <pageSetup paperSize="9" scale="37"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52</vt:i4>
      </vt:variant>
    </vt:vector>
  </HeadingPairs>
  <TitlesOfParts>
    <vt:vector size="59" baseType="lpstr">
      <vt:lpstr>様式第1-3号</vt:lpstr>
      <vt:lpstr>位置図</vt:lpstr>
      <vt:lpstr>構成員一覧</vt:lpstr>
      <vt:lpstr>活動計画書</vt:lpstr>
      <vt:lpstr>加算措置</vt:lpstr>
      <vt:lpstr>（別添）位置図</vt:lpstr>
      <vt:lpstr>【選択肢】</vt:lpstr>
      <vt:lpstr>【選択肢】!A.■か□</vt:lpstr>
      <vt:lpstr>構成員一覧!A.■か□</vt:lpstr>
      <vt:lpstr>A.■か□</vt:lpstr>
      <vt:lpstr>【選択肢】!B.○か空白</vt:lpstr>
      <vt:lpstr>構成員一覧!B.○か空白</vt:lpstr>
      <vt:lpstr>B.○か空白</vt:lpstr>
      <vt:lpstr>【選択肢】!Ｃ1.計画欄</vt:lpstr>
      <vt:lpstr>構成員一覧!Ｃ1.計画欄</vt:lpstr>
      <vt:lpstr>Ｃ1.計画欄</vt:lpstr>
      <vt:lpstr>【選択肢】!Ｃ2.実施欄</vt:lpstr>
      <vt:lpstr>構成員一覧!Ｃ2.実施欄</vt:lpstr>
      <vt:lpstr>Ｃ2.実施欄</vt:lpstr>
      <vt:lpstr>【選択肢】!D.農村環境保全活動のテーマ</vt:lpstr>
      <vt:lpstr>構成員一覧!D.農村環境保全活動のテーマ</vt:lpstr>
      <vt:lpstr>D.農村環境保全活動のテーマ</vt:lpstr>
      <vt:lpstr>【選択肢】!E.高度な保全活動</vt:lpstr>
      <vt:lpstr>構成員一覧!E.高度な保全活動</vt:lpstr>
      <vt:lpstr>E.高度な保全活動</vt:lpstr>
      <vt:lpstr>【選択肢】!F.施設</vt:lpstr>
      <vt:lpstr>構成員一覧!F.施設</vt:lpstr>
      <vt:lpstr>F.施設</vt:lpstr>
      <vt:lpstr>【選択肢】!G.単位</vt:lpstr>
      <vt:lpstr>構成員一覧!G.単位</vt:lpstr>
      <vt:lpstr>G.単位</vt:lpstr>
      <vt:lpstr>【選択肢】!H1.構成員一覧の分類_農業者</vt:lpstr>
      <vt:lpstr>構成員一覧!H1.構成員一覧の分類_農業者</vt:lpstr>
      <vt:lpstr>H1.構成員一覧の分類_農業者</vt:lpstr>
      <vt:lpstr>H2.構成員一覧の分類_農業者以外個人</vt:lpstr>
      <vt:lpstr>構成員一覧!H2.構成員一覧の分類_農業者以外団体</vt:lpstr>
      <vt:lpstr>H2.構成員一覧の分類_農業者以外団体</vt:lpstr>
      <vt:lpstr>H3.構成員一覧の分類_農業者以外団体</vt:lpstr>
      <vt:lpstr>【選択肢】!Ｉ.金銭出納簿の区分</vt:lpstr>
      <vt:lpstr>構成員一覧!Ｉ.金銭出納簿の区分</vt:lpstr>
      <vt:lpstr>Ｉ.金銭出納簿の区分</vt:lpstr>
      <vt:lpstr>【選択肢】!Ｊ.金銭出納簿の収支の分類</vt:lpstr>
      <vt:lpstr>構成員一覧!Ｊ.金銭出納簿の収支の分類</vt:lpstr>
      <vt:lpstr>Ｊ.金銭出納簿の収支の分類</vt:lpstr>
      <vt:lpstr>【選択肢】!K.農村環境保全活動</vt:lpstr>
      <vt:lpstr>構成員一覧!K.農村環境保全活動</vt:lpstr>
      <vt:lpstr>K.農村環境保全活動</vt:lpstr>
      <vt:lpstr>【選択肢】!L.増進活動</vt:lpstr>
      <vt:lpstr>構成員一覧!L.増進活動</vt:lpstr>
      <vt:lpstr>L.増進活動</vt:lpstr>
      <vt:lpstr>【選択肢】!M.長寿命化</vt:lpstr>
      <vt:lpstr>構成員一覧!M.長寿命化</vt:lpstr>
      <vt:lpstr>M.長寿命化</vt:lpstr>
      <vt:lpstr>'（別添）位置図'!Print_Area</vt:lpstr>
      <vt:lpstr>【選択肢】!Print_Area</vt:lpstr>
      <vt:lpstr>加算措置!Print_Area</vt:lpstr>
      <vt:lpstr>活動計画書!Print_Area</vt:lpstr>
      <vt:lpstr>構成員一覧!Print_Area</vt:lpstr>
      <vt:lpstr>'様式第1-3号'!Print_Area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G</cp:lastModifiedBy>
  <cp:lastPrinted>2021-01-25T04:54:19Z</cp:lastPrinted>
  <dcterms:created xsi:type="dcterms:W3CDTF">2019-03-11T06:52:41Z</dcterms:created>
  <dcterms:modified xsi:type="dcterms:W3CDTF">2024-02-26T05:53:34Z</dcterms:modified>
</cp:coreProperties>
</file>